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1340" windowHeight="6540" tabRatio="716" activeTab="0"/>
  </bookViews>
  <sheets>
    <sheet name="План 2011 ВПО_ЗАОЧКА" sheetId="1" r:id="rId1"/>
  </sheets>
  <definedNames>
    <definedName name="_xlnm.Print_Titles" localSheetId="0">'План 2011 ВПО_ЗАОЧКА'!$9:$12</definedName>
    <definedName name="_xlnm.Print_Area" localSheetId="0">'План 2011 ВПО_ЗАОЧКА'!$A$1:$G$156</definedName>
  </definedNames>
  <calcPr fullCalcOnLoad="1" refMode="R1C1"/>
</workbook>
</file>

<file path=xl/sharedStrings.xml><?xml version="1.0" encoding="utf-8"?>
<sst xmlns="http://schemas.openxmlformats.org/spreadsheetml/2006/main" count="244" uniqueCount="216">
  <si>
    <t>Прикладная математика и информатика</t>
  </si>
  <si>
    <t>Организация и технология защиты информации</t>
  </si>
  <si>
    <t>Электроника и микроэлектроника</t>
  </si>
  <si>
    <t>Химия</t>
  </si>
  <si>
    <t>Биология</t>
  </si>
  <si>
    <t>Биоэкология</t>
  </si>
  <si>
    <t>Зоотехния</t>
  </si>
  <si>
    <t>Почвоведение</t>
  </si>
  <si>
    <t>Экономическая теория</t>
  </si>
  <si>
    <t>Мировая экономика</t>
  </si>
  <si>
    <t>Государственное и муниципальное управление</t>
  </si>
  <si>
    <t>Психология</t>
  </si>
  <si>
    <t>Физическая культура</t>
  </si>
  <si>
    <t xml:space="preserve">Математика </t>
  </si>
  <si>
    <t>Информатика</t>
  </si>
  <si>
    <t>Физика</t>
  </si>
  <si>
    <t>Журналистика</t>
  </si>
  <si>
    <t>Социология</t>
  </si>
  <si>
    <t>Культурология</t>
  </si>
  <si>
    <t>Политология</t>
  </si>
  <si>
    <t>История</t>
  </si>
  <si>
    <t>Юриспруденция</t>
  </si>
  <si>
    <t>Социальная работа</t>
  </si>
  <si>
    <t>Физико-математический институт</t>
  </si>
  <si>
    <t>Факультет математики и информационных технологий</t>
  </si>
  <si>
    <t>Факультет физики и электроники</t>
  </si>
  <si>
    <t>Филологический факультет</t>
  </si>
  <si>
    <t>Факультет иностранных языков</t>
  </si>
  <si>
    <t>Химический факультет</t>
  </si>
  <si>
    <t>Естественный институт</t>
  </si>
  <si>
    <t>Геолого-географический факультет</t>
  </si>
  <si>
    <t>Исторический факультет</t>
  </si>
  <si>
    <t>Юридический факультет</t>
  </si>
  <si>
    <t>Факультет мировой экономики и управления</t>
  </si>
  <si>
    <t>Факультет социальных коммуникаций</t>
  </si>
  <si>
    <t>Управление качеством</t>
  </si>
  <si>
    <t>Инженерное дело в медико-биологической практике</t>
  </si>
  <si>
    <t>Организация работы с молодежью</t>
  </si>
  <si>
    <t>Аграрный факультет</t>
  </si>
  <si>
    <t>Биологический факультет</t>
  </si>
  <si>
    <t>Прикладная информатика в экономике</t>
  </si>
  <si>
    <t xml:space="preserve">Материаловедение и технология новых материалов </t>
  </si>
  <si>
    <t>Математические методы в экономике</t>
  </si>
  <si>
    <t>Адаптивная физическая культура</t>
  </si>
  <si>
    <t>Наименование направлений подготовки, специальностей 
(согласно лицензии)</t>
  </si>
  <si>
    <t>Английский язык</t>
  </si>
  <si>
    <t>Перевод и переводоведение (немецкий язык)</t>
  </si>
  <si>
    <t>Перевод и переводоведение  (персидский язык)</t>
  </si>
  <si>
    <t>Перевод и переводоведение (турецкий язык)</t>
  </si>
  <si>
    <t>Перевод и переводоведение (арабский язык)</t>
  </si>
  <si>
    <t>Немецкий язык</t>
  </si>
  <si>
    <t>Французский язык</t>
  </si>
  <si>
    <t>Иностранные языки:</t>
  </si>
  <si>
    <t>Экономика</t>
  </si>
  <si>
    <t>Немецкий язык (с английским языком)</t>
  </si>
  <si>
    <t>Философия</t>
  </si>
  <si>
    <t>Родной язык и литература</t>
  </si>
  <si>
    <t>Коды специаль-
ностей</t>
  </si>
  <si>
    <t>Управление персоналом</t>
  </si>
  <si>
    <t>Телекоммуникации</t>
  </si>
  <si>
    <t>Перевод и переводоведение (итальянский язык)</t>
  </si>
  <si>
    <t>Перевод и переводоведение (китайский язык)</t>
  </si>
  <si>
    <t>Дизайн</t>
  </si>
  <si>
    <t>Искусство интерьера</t>
  </si>
  <si>
    <t>Архитектура</t>
  </si>
  <si>
    <t xml:space="preserve">Менеджмент </t>
  </si>
  <si>
    <t>Институт педагогики, психологии и социальной работы</t>
  </si>
  <si>
    <t>Факультет психологии</t>
  </si>
  <si>
    <t>Факультет физической культуры</t>
  </si>
  <si>
    <t>Гуманитарный институт</t>
  </si>
  <si>
    <t>Факультет бизнеса и экономики</t>
  </si>
  <si>
    <t>Факультет педагогики и социальной работы</t>
  </si>
  <si>
    <t>ФИЛИАЛ АГУ В г. Знаменске</t>
  </si>
  <si>
    <t>ИТОГО ПО ВУЗУ В ЦЕЛОМ</t>
  </si>
  <si>
    <t>ПО ВУЗУ И ФИЛИАЛУ В ЦЕЛОМ</t>
  </si>
  <si>
    <t>План</t>
  </si>
  <si>
    <t>Прием на платную форму</t>
  </si>
  <si>
    <t>по заявкам МОНАО</t>
  </si>
  <si>
    <t>по заявка других организаций</t>
  </si>
  <si>
    <t>Перевод и переводоведение (японский язык)</t>
  </si>
  <si>
    <t>ПРОГРАММЫ ВЫСШЕГО ПРОФЕССИОНАЛЬНОГО ОБРАЗОВАНИЯ</t>
  </si>
  <si>
    <t>всего целевой</t>
  </si>
  <si>
    <t>в том числе целевой</t>
  </si>
  <si>
    <t>010501.65</t>
  </si>
  <si>
    <t>050201.65</t>
  </si>
  <si>
    <t>050202.65</t>
  </si>
  <si>
    <t>090103.65</t>
  </si>
  <si>
    <t>200402.65</t>
  </si>
  <si>
    <t>220501.65</t>
  </si>
  <si>
    <t>050203.65</t>
  </si>
  <si>
    <t>050303.65</t>
  </si>
  <si>
    <t>050302.65</t>
  </si>
  <si>
    <t>020701.65</t>
  </si>
  <si>
    <t>020803.65</t>
  </si>
  <si>
    <t>050101.65</t>
  </si>
  <si>
    <t>032102.65</t>
  </si>
  <si>
    <t>080101.65</t>
  </si>
  <si>
    <t>080102.65</t>
  </si>
  <si>
    <t>010502.65</t>
  </si>
  <si>
    <t>080116.65</t>
  </si>
  <si>
    <t>050402.65</t>
  </si>
  <si>
    <t>030101.65</t>
  </si>
  <si>
    <t>030201.65</t>
  </si>
  <si>
    <t>031401.65</t>
  </si>
  <si>
    <t>040201.65</t>
  </si>
  <si>
    <t>070601.65</t>
  </si>
  <si>
    <t>070603.65</t>
  </si>
  <si>
    <t>270301.65</t>
  </si>
  <si>
    <t>210400.62</t>
  </si>
  <si>
    <t>010700.62</t>
  </si>
  <si>
    <t>150600.62</t>
  </si>
  <si>
    <t>210100.62</t>
  </si>
  <si>
    <t>020200.62</t>
  </si>
  <si>
    <t>080100.62</t>
  </si>
  <si>
    <t>080500.62</t>
  </si>
  <si>
    <t>010500.62</t>
  </si>
  <si>
    <t>020100.62</t>
  </si>
  <si>
    <t>020300.62</t>
  </si>
  <si>
    <t>Геология</t>
  </si>
  <si>
    <t>020400.62</t>
  </si>
  <si>
    <t>020700.62</t>
  </si>
  <si>
    <t>030200.62</t>
  </si>
  <si>
    <t>030300.62</t>
  </si>
  <si>
    <t>030400.62</t>
  </si>
  <si>
    <t>030500.62</t>
  </si>
  <si>
    <t>030600.62</t>
  </si>
  <si>
    <t>031100.62</t>
  </si>
  <si>
    <t>Лингвистика</t>
  </si>
  <si>
    <t>031400.62</t>
  </si>
  <si>
    <t>032100.62</t>
  </si>
  <si>
    <t>040100.62</t>
  </si>
  <si>
    <t>040200.62</t>
  </si>
  <si>
    <t>050100.62</t>
  </si>
  <si>
    <t>Естественнонаучное образование (Биология)</t>
  </si>
  <si>
    <t>Естественнонаучное образование (Химия)</t>
  </si>
  <si>
    <t>050200.62</t>
  </si>
  <si>
    <t>Физико-математическое образование (Математика)</t>
  </si>
  <si>
    <t>Физико-математическое образование (Физика)</t>
  </si>
  <si>
    <t>050400.62</t>
  </si>
  <si>
    <t>050700.62</t>
  </si>
  <si>
    <t>Педагогика (Практическая психология в образовании)</t>
  </si>
  <si>
    <t>110400.62</t>
  </si>
  <si>
    <t>Информационные системы и технологии (г. Знаменск)</t>
  </si>
  <si>
    <t>Факультет архитектуры и дизайна</t>
  </si>
  <si>
    <t>Физическая культура для лиц с отклонениями в состоянии здоровья (адаптивная физическая культура)</t>
  </si>
  <si>
    <r>
      <t xml:space="preserve">План приема в ГОУ ВПО "Астраханский государственный университет" 
в 2011 году на </t>
    </r>
    <r>
      <rPr>
        <b/>
        <u val="single"/>
        <sz val="28"/>
        <rFont val="Times New Roman"/>
        <family val="1"/>
      </rPr>
      <t>очно-заочную и заочную</t>
    </r>
    <r>
      <rPr>
        <b/>
        <sz val="28"/>
        <rFont val="Times New Roman"/>
        <family val="1"/>
      </rPr>
      <t xml:space="preserve"> формы обучения</t>
    </r>
  </si>
  <si>
    <t>Всего бюджет</t>
  </si>
  <si>
    <t>230400.62</t>
  </si>
  <si>
    <t>230100.62</t>
  </si>
  <si>
    <t>Информатика и вычислительная техника</t>
  </si>
  <si>
    <t>221400.62</t>
  </si>
  <si>
    <t>050100.68</t>
  </si>
  <si>
    <t>140400.62</t>
  </si>
  <si>
    <t>150700.62</t>
  </si>
  <si>
    <t>Институт делового языка и профессиональных коммуникаций</t>
  </si>
  <si>
    <t>035700.62</t>
  </si>
  <si>
    <t>031300.62</t>
  </si>
  <si>
    <t>111801.65</t>
  </si>
  <si>
    <t>110800.62</t>
  </si>
  <si>
    <t>120700.62</t>
  </si>
  <si>
    <t>111000.62</t>
  </si>
  <si>
    <t>080200.62</t>
  </si>
  <si>
    <t>280100.62</t>
  </si>
  <si>
    <t>021000.62</t>
  </si>
  <si>
    <t>022000.62</t>
  </si>
  <si>
    <t>034400.62</t>
  </si>
  <si>
    <t>040400.62</t>
  </si>
  <si>
    <t>040700.62</t>
  </si>
  <si>
    <t>Специальное (дефектологическое) образование</t>
  </si>
  <si>
    <t>033000.62</t>
  </si>
  <si>
    <t>100400.62</t>
  </si>
  <si>
    <t>100700.62</t>
  </si>
  <si>
    <t>080400.62</t>
  </si>
  <si>
    <t>Бизнес  - информатика</t>
  </si>
  <si>
    <t>081100.62</t>
  </si>
  <si>
    <t>034700.62</t>
  </si>
  <si>
    <t>031600.62</t>
  </si>
  <si>
    <t>030900.62</t>
  </si>
  <si>
    <r>
      <t xml:space="preserve">Информационные системы и технологии </t>
    </r>
    <r>
      <rPr>
        <i/>
        <sz val="19"/>
        <rFont val="Times New Roman"/>
        <family val="1"/>
      </rPr>
      <t>(профили - Информационные технологии в медиаиндустрии, Информационные системы и технологии в бизнесе)</t>
    </r>
  </si>
  <si>
    <r>
      <t xml:space="preserve">Электроэнергетика и электротехника </t>
    </r>
    <r>
      <rPr>
        <i/>
        <sz val="20"/>
        <rFont val="Times New Roman"/>
        <family val="1"/>
      </rPr>
      <t>(профиль -  Электрооборудование и электрохозяйство предприятий, организаций и учреждений)</t>
    </r>
  </si>
  <si>
    <r>
      <t xml:space="preserve">Педагогическое образование </t>
    </r>
    <r>
      <rPr>
        <i/>
        <sz val="20"/>
        <rFont val="Times New Roman"/>
        <family val="1"/>
      </rPr>
      <t>(профиль - Русский язык  и  литература)</t>
    </r>
  </si>
  <si>
    <r>
      <t xml:space="preserve">Менеджмент </t>
    </r>
    <r>
      <rPr>
        <i/>
        <sz val="20"/>
        <rFont val="Times New Roman"/>
        <family val="1"/>
      </rPr>
      <t>(профиль  - Предприятия АПК)</t>
    </r>
  </si>
  <si>
    <r>
      <t xml:space="preserve">Биология </t>
    </r>
    <r>
      <rPr>
        <i/>
        <sz val="20"/>
        <rFont val="Times New Roman"/>
        <family val="1"/>
      </rPr>
      <t>(профили - Биоинформатика и биоинженерия, Генетика, Экология)</t>
    </r>
  </si>
  <si>
    <r>
      <t xml:space="preserve">Геология </t>
    </r>
    <r>
      <rPr>
        <i/>
        <sz val="20"/>
        <rFont val="Times New Roman"/>
        <family val="1"/>
      </rPr>
      <t>(профили - Геология и геохимия горючих ископаемых, Гидрогеология и инженерная геология, Экологическая геология)</t>
    </r>
  </si>
  <si>
    <r>
      <t xml:space="preserve">География </t>
    </r>
    <r>
      <rPr>
        <i/>
        <sz val="20"/>
        <rFont val="Times New Roman"/>
        <family val="1"/>
      </rPr>
      <t>(профили  - Экономическая, социальная и политическая география, Рекреационная география)</t>
    </r>
  </si>
  <si>
    <r>
      <t xml:space="preserve">Экология и природопользование </t>
    </r>
    <r>
      <rPr>
        <i/>
        <sz val="20"/>
        <rFont val="Times New Roman"/>
        <family val="1"/>
      </rPr>
      <t>(профили - Природопользование, Экология, Геоэкология)</t>
    </r>
  </si>
  <si>
    <r>
      <t xml:space="preserve">Педагогическое образование </t>
    </r>
    <r>
      <rPr>
        <i/>
        <sz val="20"/>
        <rFont val="Times New Roman"/>
        <family val="1"/>
      </rPr>
      <t>(профиль - Физическая культура)</t>
    </r>
  </si>
  <si>
    <r>
      <t xml:space="preserve">Психолого-педагогическое образование </t>
    </r>
    <r>
      <rPr>
        <i/>
        <sz val="20"/>
        <rFont val="Times New Roman"/>
        <family val="1"/>
      </rPr>
      <t>(профиль  - Психология и социальная педагогика)</t>
    </r>
  </si>
  <si>
    <r>
      <t xml:space="preserve">Туризм </t>
    </r>
    <r>
      <rPr>
        <i/>
        <sz val="20"/>
        <rFont val="Times New Roman"/>
        <family val="1"/>
      </rPr>
      <t>(профили - Технология и организация туроператорских и турагентских услуг, Технология и организация услуг питания, Технология и организация экскурсионных услуг)</t>
    </r>
  </si>
  <si>
    <r>
      <t xml:space="preserve">Менеджмент </t>
    </r>
    <r>
      <rPr>
        <i/>
        <sz val="20"/>
        <rFont val="Times New Roman"/>
        <family val="1"/>
      </rPr>
      <t>(профили - Логистика и управление цепями поставок, Маркетинг, Управление технологическими инновациями, Управление проектами, Менеджмент организации)</t>
    </r>
  </si>
  <si>
    <r>
      <t xml:space="preserve">Торговое дело </t>
    </r>
    <r>
      <rPr>
        <i/>
        <sz val="20"/>
        <rFont val="Times New Roman"/>
        <family val="1"/>
      </rPr>
      <t>(профиль - Коммерция)</t>
    </r>
  </si>
  <si>
    <r>
      <t xml:space="preserve">Реклама и связи с общественностью </t>
    </r>
    <r>
      <rPr>
        <i/>
        <sz val="20"/>
        <rFont val="Times New Roman"/>
        <family val="1"/>
      </rPr>
      <t>(профили - Связи с общественностью в государственных и общественных структурах, Связи с общественностью в коммерческих структурах)</t>
    </r>
  </si>
  <si>
    <r>
      <t xml:space="preserve">Документоведениеи архивоведение </t>
    </r>
    <r>
      <rPr>
        <i/>
        <sz val="20"/>
        <rFont val="Times New Roman"/>
        <family val="1"/>
      </rPr>
      <t>(профили - Кадровое делопроизводство, Документация в органах юстиции)</t>
    </r>
  </si>
  <si>
    <r>
      <t xml:space="preserve">История </t>
    </r>
    <r>
      <rPr>
        <i/>
        <sz val="20"/>
        <rFont val="Times New Roman"/>
        <family val="1"/>
      </rPr>
      <t>(профили - Историко-культурный туризм, Историческое краеведение)</t>
    </r>
  </si>
  <si>
    <r>
      <t xml:space="preserve">Педагогическое образование </t>
    </r>
    <r>
      <rPr>
        <i/>
        <sz val="20"/>
        <rFont val="Times New Roman"/>
        <family val="1"/>
      </rPr>
      <t>(профиль - История)</t>
    </r>
  </si>
  <si>
    <r>
      <t xml:space="preserve">Управление качеством </t>
    </r>
    <r>
      <rPr>
        <i/>
        <sz val="20"/>
        <rFont val="Times New Roman"/>
        <family val="1"/>
      </rPr>
      <t>(профили - Управление качеством в производственно-технологических системах, Управление качеством в социально-экономических системах)</t>
    </r>
  </si>
  <si>
    <r>
      <t xml:space="preserve">Педагогическое образование </t>
    </r>
    <r>
      <rPr>
        <i/>
        <sz val="20"/>
        <rFont val="Times New Roman"/>
        <family val="1"/>
      </rPr>
      <t>(профиль - Технология)</t>
    </r>
  </si>
  <si>
    <r>
      <t xml:space="preserve">Машиностроение </t>
    </r>
    <r>
      <rPr>
        <i/>
        <sz val="20"/>
        <rFont val="Times New Roman"/>
        <family val="1"/>
      </rPr>
      <t>(профиль - Оборудование и технология сварочного производства)</t>
    </r>
  </si>
  <si>
    <r>
      <t xml:space="preserve">Лингвистика </t>
    </r>
    <r>
      <rPr>
        <i/>
        <sz val="20"/>
        <rFont val="Times New Roman"/>
        <family val="1"/>
      </rPr>
      <t>(профиль - Перевод и переводоведение: английский)</t>
    </r>
  </si>
  <si>
    <r>
      <t xml:space="preserve">Журналистика </t>
    </r>
    <r>
      <rPr>
        <i/>
        <sz val="20"/>
        <rFont val="Times New Roman"/>
        <family val="1"/>
      </rPr>
      <t>(профиль - Теле - и радиожурналистика)</t>
    </r>
  </si>
  <si>
    <r>
      <t xml:space="preserve">Агроинженерия </t>
    </r>
    <r>
      <rPr>
        <i/>
        <sz val="20"/>
        <rFont val="Times New Roman"/>
        <family val="1"/>
      </rPr>
      <t>(профиль - Эксплуатация сельскохозяйственной техники)</t>
    </r>
  </si>
  <si>
    <r>
      <t>Ветеринария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(специализации - Ветеринарно - санитарная экспертиза, Болезни мелких животных, Болезни рыб)</t>
    </r>
  </si>
  <si>
    <r>
      <t xml:space="preserve">Зоотехния </t>
    </r>
    <r>
      <rPr>
        <i/>
        <sz val="20"/>
        <rFont val="Times New Roman"/>
        <family val="1"/>
      </rPr>
      <t>(профиль - Разведение, генетика и селекция животных)</t>
    </r>
  </si>
  <si>
    <r>
      <t>Землеустройство и кадастры</t>
    </r>
    <r>
      <rPr>
        <b/>
        <i/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(профиль - Земельный кадастр)</t>
    </r>
  </si>
  <si>
    <r>
      <t xml:space="preserve">Природообустройство и водопользование </t>
    </r>
    <r>
      <rPr>
        <i/>
        <sz val="20"/>
        <rFont val="Times New Roman"/>
        <family val="1"/>
      </rPr>
      <t>(профиль - Мелиорация, рекультивация и охрана земель)</t>
    </r>
  </si>
  <si>
    <r>
      <t xml:space="preserve">Химия </t>
    </r>
    <r>
      <rPr>
        <i/>
        <sz val="20"/>
        <rFont val="Times New Roman"/>
        <family val="1"/>
      </rPr>
      <t>(профиль - Медицинская и фармацевтическая химия)</t>
    </r>
  </si>
  <si>
    <r>
      <t>Психолого-педагогическое образование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(профиль  - Психология образования)</t>
    </r>
  </si>
  <si>
    <r>
      <t xml:space="preserve">Педагогическое образование </t>
    </r>
    <r>
      <rPr>
        <i/>
        <sz val="20"/>
        <rFont val="Times New Roman"/>
        <family val="1"/>
      </rPr>
      <t>(профили - Начальное образование, Дошкольное образование, Художественное образование)</t>
    </r>
  </si>
  <si>
    <r>
      <t xml:space="preserve">Экономика </t>
    </r>
    <r>
      <rPr>
        <i/>
        <sz val="20"/>
        <rFont val="Times New Roman"/>
        <family val="1"/>
      </rPr>
      <t>(профили - Общая экономика, Экономика и управление, Статистика, Финансы и кредит, Бухгалтерский учет, анализ и аудит, Налоги и налогообложение)</t>
    </r>
  </si>
  <si>
    <r>
      <t xml:space="preserve">Юриспруденция </t>
    </r>
    <r>
      <rPr>
        <i/>
        <sz val="20"/>
        <rFont val="Times New Roman"/>
        <family val="1"/>
      </rPr>
      <t>(профили  - Уголовно - правовой, Гражданско - правовой)</t>
    </r>
  </si>
  <si>
    <r>
      <t xml:space="preserve">Культурология </t>
    </r>
    <r>
      <rPr>
        <i/>
        <sz val="20"/>
        <rFont val="Times New Roman"/>
        <family val="1"/>
      </rPr>
      <t>(профиль - Менеджмент в сфере культуры)</t>
    </r>
  </si>
  <si>
    <r>
      <t xml:space="preserve">Педагогическое образование </t>
    </r>
    <r>
      <rPr>
        <i/>
        <sz val="20"/>
        <rFont val="Times New Roman"/>
        <family val="1"/>
      </rPr>
      <t xml:space="preserve">(профиль - Начальное образование) </t>
    </r>
    <r>
      <rPr>
        <b/>
        <sz val="20"/>
        <rFont val="Times New Roman"/>
        <family val="1"/>
      </rPr>
      <t>(г. Знаменск)</t>
    </r>
  </si>
  <si>
    <r>
      <t xml:space="preserve">Психолого - педагогическое образование </t>
    </r>
    <r>
      <rPr>
        <i/>
        <sz val="20"/>
        <rFont val="Times New Roman"/>
        <family val="1"/>
      </rPr>
      <t xml:space="preserve">(профиль - Психология и социальная педагогика) </t>
    </r>
    <r>
      <rPr>
        <b/>
        <sz val="20"/>
        <rFont val="Times New Roman"/>
        <family val="1"/>
      </rPr>
      <t>(г. Знаменск)</t>
    </r>
  </si>
  <si>
    <t>УТВЕРЖДЕН</t>
  </si>
  <si>
    <t>Ученым советом университета</t>
  </si>
  <si>
    <t>от 30.05.2011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</si>
</sst>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28"/>
      <name val="Arial Narrow"/>
      <family val="2"/>
    </font>
    <font>
      <b/>
      <sz val="28"/>
      <name val="Times New Roman"/>
      <family val="1"/>
    </font>
    <font>
      <b/>
      <u val="single"/>
      <sz val="2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i/>
      <sz val="1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/>
      <protection locked="0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1" fontId="16" fillId="0" borderId="0" xfId="0" applyNumberFormat="1" applyFont="1" applyFill="1" applyAlignment="1" applyProtection="1">
      <alignment horizontal="right"/>
      <protection locked="0"/>
    </xf>
    <xf numFmtId="49" fontId="13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3" xfId="0" applyNumberFormat="1" applyFont="1" applyFill="1" applyBorder="1" applyAlignment="1" applyProtection="1">
      <alignment horizontal="left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50" zoomScaleNormal="60" zoomScaleSheetLayoutView="50" workbookViewId="0" topLeftCell="A119">
      <selection activeCell="A151" sqref="A151:B151"/>
    </sheetView>
  </sheetViews>
  <sheetFormatPr defaultColWidth="9.00390625" defaultRowHeight="12.75"/>
  <cols>
    <col min="1" max="1" width="26.125" style="2" customWidth="1"/>
    <col min="2" max="2" width="122.125" style="3" customWidth="1"/>
    <col min="3" max="3" width="18.00390625" style="21" customWidth="1"/>
    <col min="4" max="4" width="23.375" style="21" hidden="1" customWidth="1"/>
    <col min="5" max="5" width="22.25390625" style="21" hidden="1" customWidth="1"/>
    <col min="6" max="6" width="0.2421875" style="21" customWidth="1"/>
    <col min="7" max="7" width="20.00390625" style="21" customWidth="1"/>
    <col min="8" max="16384" width="9.125" style="4" customWidth="1"/>
  </cols>
  <sheetData>
    <row r="1" spans="2:7" ht="27">
      <c r="B1" s="22"/>
      <c r="C1" s="34" t="s">
        <v>213</v>
      </c>
      <c r="D1" s="34"/>
      <c r="E1" s="34"/>
      <c r="F1" s="34"/>
      <c r="G1" s="34"/>
    </row>
    <row r="2" spans="2:7" ht="27">
      <c r="B2" s="34" t="s">
        <v>214</v>
      </c>
      <c r="C2" s="34"/>
      <c r="D2" s="34"/>
      <c r="E2" s="34"/>
      <c r="F2" s="34"/>
      <c r="G2" s="34"/>
    </row>
    <row r="3" spans="2:7" ht="27.75" customHeight="1">
      <c r="B3" s="34" t="s">
        <v>215</v>
      </c>
      <c r="C3" s="34"/>
      <c r="D3" s="34"/>
      <c r="E3" s="34"/>
      <c r="F3" s="34"/>
      <c r="G3" s="34"/>
    </row>
    <row r="5" spans="1:7" ht="99.75" customHeight="1">
      <c r="A5" s="38" t="s">
        <v>145</v>
      </c>
      <c r="B5" s="39"/>
      <c r="C5" s="39"/>
      <c r="D5" s="39"/>
      <c r="E5" s="39"/>
      <c r="F5" s="39"/>
      <c r="G5" s="39"/>
    </row>
    <row r="6" spans="1:7" ht="21" customHeight="1">
      <c r="A6" s="5"/>
      <c r="B6" s="6"/>
      <c r="C6" s="6"/>
      <c r="D6" s="6"/>
      <c r="E6" s="6"/>
      <c r="F6" s="6"/>
      <c r="G6" s="6"/>
    </row>
    <row r="7" spans="1:7" ht="34.5">
      <c r="A7" s="38" t="s">
        <v>80</v>
      </c>
      <c r="B7" s="38"/>
      <c r="C7" s="38"/>
      <c r="D7" s="38"/>
      <c r="E7" s="38"/>
      <c r="F7" s="38"/>
      <c r="G7" s="38"/>
    </row>
    <row r="8" spans="1:7" ht="13.5" thickBot="1">
      <c r="A8" s="40"/>
      <c r="B8" s="40"/>
      <c r="C8" s="40"/>
      <c r="D8" s="40"/>
      <c r="E8" s="40"/>
      <c r="F8" s="40"/>
      <c r="G8" s="40"/>
    </row>
    <row r="9" spans="1:8" s="8" customFormat="1" ht="1.5" customHeight="1" thickBot="1">
      <c r="A9" s="37" t="s">
        <v>57</v>
      </c>
      <c r="B9" s="41" t="s">
        <v>44</v>
      </c>
      <c r="C9" s="42" t="s">
        <v>75</v>
      </c>
      <c r="D9" s="42"/>
      <c r="E9" s="42"/>
      <c r="F9" s="42"/>
      <c r="G9" s="42"/>
      <c r="H9" s="7"/>
    </row>
    <row r="10" spans="1:8" s="8" customFormat="1" ht="26.25" customHeight="1" thickBot="1">
      <c r="A10" s="37"/>
      <c r="B10" s="41"/>
      <c r="C10" s="43" t="s">
        <v>146</v>
      </c>
      <c r="D10" s="24"/>
      <c r="E10" s="24"/>
      <c r="F10" s="24"/>
      <c r="G10" s="37" t="s">
        <v>76</v>
      </c>
      <c r="H10" s="7"/>
    </row>
    <row r="11" spans="1:8" s="10" customFormat="1" ht="20.25" customHeight="1" thickBot="1">
      <c r="A11" s="37"/>
      <c r="B11" s="41"/>
      <c r="C11" s="43"/>
      <c r="D11" s="25" t="s">
        <v>82</v>
      </c>
      <c r="E11" s="25"/>
      <c r="F11" s="25"/>
      <c r="G11" s="37"/>
      <c r="H11" s="9"/>
    </row>
    <row r="12" spans="1:8" s="10" customFormat="1" ht="18.75" customHeight="1" thickBot="1">
      <c r="A12" s="37"/>
      <c r="B12" s="41"/>
      <c r="C12" s="43"/>
      <c r="D12" s="23" t="s">
        <v>81</v>
      </c>
      <c r="E12" s="23" t="s">
        <v>77</v>
      </c>
      <c r="F12" s="23" t="s">
        <v>78</v>
      </c>
      <c r="G12" s="37"/>
      <c r="H12" s="9"/>
    </row>
    <row r="13" spans="1:8" s="12" customFormat="1" ht="36" thickBot="1">
      <c r="A13" s="33" t="s">
        <v>23</v>
      </c>
      <c r="B13" s="33"/>
      <c r="C13" s="1"/>
      <c r="D13" s="1"/>
      <c r="E13" s="1"/>
      <c r="F13" s="1"/>
      <c r="G13" s="1"/>
      <c r="H13" s="11"/>
    </row>
    <row r="14" spans="1:8" s="14" customFormat="1" ht="36" thickBot="1">
      <c r="A14" s="33" t="s">
        <v>24</v>
      </c>
      <c r="B14" s="33"/>
      <c r="C14" s="1">
        <f>SUM(C24:C26)</f>
        <v>30</v>
      </c>
      <c r="D14" s="1"/>
      <c r="E14" s="1"/>
      <c r="F14" s="1"/>
      <c r="G14" s="1">
        <f>SUM(G24:G26)</f>
        <v>45</v>
      </c>
      <c r="H14" s="13"/>
    </row>
    <row r="15" spans="1:8" s="16" customFormat="1" ht="26.25" customHeight="1" hidden="1">
      <c r="A15" s="26" t="s">
        <v>115</v>
      </c>
      <c r="B15" s="27" t="s">
        <v>0</v>
      </c>
      <c r="C15" s="28"/>
      <c r="D15" s="29"/>
      <c r="E15" s="28"/>
      <c r="F15" s="28"/>
      <c r="G15" s="28"/>
      <c r="H15" s="15"/>
    </row>
    <row r="16" spans="1:8" s="16" customFormat="1" ht="26.25" customHeight="1" hidden="1">
      <c r="A16" s="26" t="s">
        <v>83</v>
      </c>
      <c r="B16" s="27" t="s">
        <v>0</v>
      </c>
      <c r="C16" s="28"/>
      <c r="D16" s="29"/>
      <c r="E16" s="28"/>
      <c r="F16" s="28"/>
      <c r="G16" s="28"/>
      <c r="H16" s="15"/>
    </row>
    <row r="17" spans="1:8" s="16" customFormat="1" ht="26.25" customHeight="1" hidden="1">
      <c r="A17" s="26" t="s">
        <v>135</v>
      </c>
      <c r="B17" s="27" t="s">
        <v>136</v>
      </c>
      <c r="C17" s="28"/>
      <c r="D17" s="29"/>
      <c r="E17" s="28"/>
      <c r="F17" s="28"/>
      <c r="G17" s="28"/>
      <c r="H17" s="15"/>
    </row>
    <row r="18" spans="1:8" s="16" customFormat="1" ht="26.25" customHeight="1" hidden="1">
      <c r="A18" s="26" t="s">
        <v>84</v>
      </c>
      <c r="B18" s="27" t="s">
        <v>13</v>
      </c>
      <c r="C18" s="28"/>
      <c r="D18" s="29"/>
      <c r="E18" s="28"/>
      <c r="F18" s="28"/>
      <c r="G18" s="28"/>
      <c r="H18" s="15"/>
    </row>
    <row r="19" spans="1:8" s="16" customFormat="1" ht="26.25" customHeight="1" hidden="1">
      <c r="A19" s="26" t="s">
        <v>85</v>
      </c>
      <c r="B19" s="27" t="s">
        <v>14</v>
      </c>
      <c r="C19" s="28"/>
      <c r="D19" s="29"/>
      <c r="E19" s="28"/>
      <c r="F19" s="28"/>
      <c r="G19" s="28"/>
      <c r="H19" s="15"/>
    </row>
    <row r="20" spans="1:8" s="16" customFormat="1" ht="26.25" customHeight="1" hidden="1">
      <c r="A20" s="26" t="s">
        <v>86</v>
      </c>
      <c r="B20" s="30" t="s">
        <v>1</v>
      </c>
      <c r="C20" s="28"/>
      <c r="D20" s="29"/>
      <c r="E20" s="28"/>
      <c r="F20" s="28"/>
      <c r="G20" s="28"/>
      <c r="H20" s="15"/>
    </row>
    <row r="21" spans="1:8" s="16" customFormat="1" ht="26.25" customHeight="1" hidden="1">
      <c r="A21" s="26" t="s">
        <v>87</v>
      </c>
      <c r="B21" s="30" t="s">
        <v>36</v>
      </c>
      <c r="C21" s="28"/>
      <c r="D21" s="29"/>
      <c r="E21" s="28"/>
      <c r="F21" s="28"/>
      <c r="G21" s="28"/>
      <c r="H21" s="15"/>
    </row>
    <row r="22" spans="1:8" s="16" customFormat="1" ht="26.25" customHeight="1" hidden="1">
      <c r="A22" s="26" t="s">
        <v>108</v>
      </c>
      <c r="B22" s="27" t="s">
        <v>59</v>
      </c>
      <c r="C22" s="28"/>
      <c r="D22" s="29"/>
      <c r="E22" s="28"/>
      <c r="F22" s="28"/>
      <c r="G22" s="28"/>
      <c r="H22" s="15"/>
    </row>
    <row r="23" spans="1:8" s="16" customFormat="1" ht="26.25" customHeight="1" hidden="1">
      <c r="A23" s="26" t="s">
        <v>88</v>
      </c>
      <c r="B23" s="30" t="s">
        <v>35</v>
      </c>
      <c r="C23" s="28"/>
      <c r="D23" s="29"/>
      <c r="E23" s="28"/>
      <c r="F23" s="28"/>
      <c r="G23" s="28"/>
      <c r="H23" s="15"/>
    </row>
    <row r="24" spans="1:8" s="16" customFormat="1" ht="81.75" customHeight="1" thickBot="1">
      <c r="A24" s="26" t="s">
        <v>150</v>
      </c>
      <c r="B24" s="30" t="s">
        <v>195</v>
      </c>
      <c r="C24" s="28"/>
      <c r="D24" s="29"/>
      <c r="E24" s="28"/>
      <c r="F24" s="28"/>
      <c r="G24" s="28">
        <v>25</v>
      </c>
      <c r="H24" s="15"/>
    </row>
    <row r="25" spans="1:8" s="16" customFormat="1" ht="29.25" customHeight="1" thickBot="1">
      <c r="A25" s="26" t="s">
        <v>148</v>
      </c>
      <c r="B25" s="30" t="s">
        <v>149</v>
      </c>
      <c r="C25" s="28">
        <v>15</v>
      </c>
      <c r="D25" s="29"/>
      <c r="E25" s="28"/>
      <c r="F25" s="28"/>
      <c r="G25" s="28">
        <v>10</v>
      </c>
      <c r="H25" s="15"/>
    </row>
    <row r="26" spans="1:8" s="16" customFormat="1" ht="78.75" customHeight="1" thickBot="1">
      <c r="A26" s="26" t="s">
        <v>147</v>
      </c>
      <c r="B26" s="31" t="s">
        <v>178</v>
      </c>
      <c r="C26" s="28">
        <v>15</v>
      </c>
      <c r="D26" s="29"/>
      <c r="E26" s="28"/>
      <c r="F26" s="28"/>
      <c r="G26" s="28">
        <v>10</v>
      </c>
      <c r="H26" s="15"/>
    </row>
    <row r="27" spans="1:8" s="16" customFormat="1" ht="26.25" customHeight="1" hidden="1">
      <c r="A27" s="26"/>
      <c r="B27" s="30"/>
      <c r="C27" s="28"/>
      <c r="D27" s="29"/>
      <c r="E27" s="28"/>
      <c r="F27" s="28"/>
      <c r="G27" s="28"/>
      <c r="H27" s="15"/>
    </row>
    <row r="28" spans="1:8" s="14" customFormat="1" ht="36" thickBot="1">
      <c r="A28" s="33" t="s">
        <v>25</v>
      </c>
      <c r="B28" s="33"/>
      <c r="C28" s="1">
        <f>SUM(C32:C37)</f>
        <v>55</v>
      </c>
      <c r="D28" s="1"/>
      <c r="E28" s="1"/>
      <c r="F28" s="1"/>
      <c r="G28" s="1">
        <f>SUM(G32:G37)</f>
        <v>65</v>
      </c>
      <c r="H28" s="13"/>
    </row>
    <row r="29" spans="1:8" s="16" customFormat="1" ht="26.25" customHeight="1" hidden="1">
      <c r="A29" s="26" t="s">
        <v>109</v>
      </c>
      <c r="B29" s="27" t="s">
        <v>15</v>
      </c>
      <c r="C29" s="28"/>
      <c r="D29" s="29"/>
      <c r="E29" s="28"/>
      <c r="F29" s="28"/>
      <c r="G29" s="28"/>
      <c r="H29" s="15"/>
    </row>
    <row r="30" spans="1:8" s="16" customFormat="1" ht="26.25" customHeight="1" hidden="1">
      <c r="A30" s="26" t="s">
        <v>135</v>
      </c>
      <c r="B30" s="27" t="s">
        <v>137</v>
      </c>
      <c r="C30" s="28"/>
      <c r="D30" s="29"/>
      <c r="E30" s="28"/>
      <c r="F30" s="28"/>
      <c r="G30" s="28"/>
      <c r="H30" s="15"/>
    </row>
    <row r="31" spans="1:8" s="16" customFormat="1" ht="26.25" customHeight="1" hidden="1">
      <c r="A31" s="26" t="s">
        <v>89</v>
      </c>
      <c r="B31" s="27" t="s">
        <v>15</v>
      </c>
      <c r="C31" s="28"/>
      <c r="D31" s="29"/>
      <c r="E31" s="28"/>
      <c r="F31" s="28"/>
      <c r="G31" s="28"/>
      <c r="H31" s="15"/>
    </row>
    <row r="32" spans="1:8" s="16" customFormat="1" ht="29.25" customHeight="1" thickBot="1">
      <c r="A32" s="26" t="s">
        <v>151</v>
      </c>
      <c r="B32" s="30" t="s">
        <v>196</v>
      </c>
      <c r="C32" s="28">
        <v>10</v>
      </c>
      <c r="D32" s="29"/>
      <c r="E32" s="28"/>
      <c r="F32" s="28"/>
      <c r="G32" s="28">
        <v>15</v>
      </c>
      <c r="H32" s="15"/>
    </row>
    <row r="33" spans="1:8" s="16" customFormat="1" ht="26.25" customHeight="1" hidden="1">
      <c r="A33" s="26"/>
      <c r="B33" s="30"/>
      <c r="C33" s="28"/>
      <c r="D33" s="29"/>
      <c r="E33" s="28"/>
      <c r="F33" s="28"/>
      <c r="G33" s="28"/>
      <c r="H33" s="15"/>
    </row>
    <row r="34" spans="1:8" s="16" customFormat="1" ht="56.25" customHeight="1" thickBot="1">
      <c r="A34" s="26" t="s">
        <v>152</v>
      </c>
      <c r="B34" s="30" t="s">
        <v>179</v>
      </c>
      <c r="C34" s="28">
        <v>25</v>
      </c>
      <c r="D34" s="29"/>
      <c r="E34" s="28"/>
      <c r="F34" s="28"/>
      <c r="G34" s="28">
        <v>20</v>
      </c>
      <c r="H34" s="15"/>
    </row>
    <row r="35" spans="1:8" s="16" customFormat="1" ht="26.25" customHeight="1" hidden="1">
      <c r="A35" s="26" t="s">
        <v>110</v>
      </c>
      <c r="B35" s="31" t="s">
        <v>41</v>
      </c>
      <c r="C35" s="28"/>
      <c r="D35" s="29"/>
      <c r="E35" s="28"/>
      <c r="F35" s="28"/>
      <c r="G35" s="28"/>
      <c r="H35" s="15"/>
    </row>
    <row r="36" spans="1:8" s="16" customFormat="1" ht="26.25" customHeight="1" hidden="1">
      <c r="A36" s="26" t="s">
        <v>111</v>
      </c>
      <c r="B36" s="27" t="s">
        <v>2</v>
      </c>
      <c r="C36" s="28"/>
      <c r="D36" s="29"/>
      <c r="E36" s="28"/>
      <c r="F36" s="28"/>
      <c r="G36" s="28"/>
      <c r="H36" s="15"/>
    </row>
    <row r="37" spans="1:8" s="16" customFormat="1" ht="57" customHeight="1" thickBot="1">
      <c r="A37" s="26" t="s">
        <v>153</v>
      </c>
      <c r="B37" s="30" t="s">
        <v>197</v>
      </c>
      <c r="C37" s="28">
        <v>20</v>
      </c>
      <c r="D37" s="29"/>
      <c r="E37" s="28"/>
      <c r="F37" s="28"/>
      <c r="G37" s="28">
        <v>30</v>
      </c>
      <c r="H37" s="15"/>
    </row>
    <row r="38" spans="1:8" s="16" customFormat="1" ht="36" customHeight="1" thickBot="1">
      <c r="A38" s="33" t="s">
        <v>154</v>
      </c>
      <c r="B38" s="33"/>
      <c r="C38" s="28"/>
      <c r="D38" s="29"/>
      <c r="E38" s="28"/>
      <c r="F38" s="28"/>
      <c r="G38" s="28"/>
      <c r="H38" s="15"/>
    </row>
    <row r="39" spans="1:8" s="14" customFormat="1" ht="36" thickBot="1">
      <c r="A39" s="33" t="s">
        <v>27</v>
      </c>
      <c r="B39" s="33"/>
      <c r="C39" s="1"/>
      <c r="D39" s="1"/>
      <c r="E39" s="1"/>
      <c r="F39" s="1"/>
      <c r="G39" s="1">
        <f>SUM(G40:H40)</f>
        <v>25</v>
      </c>
      <c r="H39" s="13"/>
    </row>
    <row r="40" spans="1:8" s="16" customFormat="1" ht="30.75" customHeight="1" thickBot="1">
      <c r="A40" s="26" t="s">
        <v>155</v>
      </c>
      <c r="B40" s="30" t="s">
        <v>198</v>
      </c>
      <c r="C40" s="29"/>
      <c r="D40" s="29"/>
      <c r="E40" s="29"/>
      <c r="F40" s="29"/>
      <c r="G40" s="29">
        <v>25</v>
      </c>
      <c r="H40" s="15"/>
    </row>
    <row r="41" spans="1:8" s="16" customFormat="1" ht="26.25" customHeight="1" hidden="1">
      <c r="A41" s="26"/>
      <c r="B41" s="30" t="s">
        <v>46</v>
      </c>
      <c r="C41" s="28"/>
      <c r="D41" s="29"/>
      <c r="E41" s="28"/>
      <c r="F41" s="28"/>
      <c r="G41" s="28"/>
      <c r="H41" s="15"/>
    </row>
    <row r="42" spans="1:8" s="16" customFormat="1" ht="26.25" customHeight="1" hidden="1">
      <c r="A42" s="26"/>
      <c r="B42" s="30" t="s">
        <v>79</v>
      </c>
      <c r="C42" s="28"/>
      <c r="D42" s="29"/>
      <c r="E42" s="28"/>
      <c r="F42" s="28"/>
      <c r="G42" s="28"/>
      <c r="H42" s="15"/>
    </row>
    <row r="43" spans="1:8" s="16" customFormat="1" ht="26.25" customHeight="1" hidden="1">
      <c r="A43" s="26"/>
      <c r="B43" s="30" t="s">
        <v>60</v>
      </c>
      <c r="C43" s="28"/>
      <c r="D43" s="29"/>
      <c r="E43" s="28"/>
      <c r="F43" s="28"/>
      <c r="G43" s="28"/>
      <c r="H43" s="15"/>
    </row>
    <row r="44" spans="1:8" s="16" customFormat="1" ht="26.25" customHeight="1" hidden="1">
      <c r="A44" s="26"/>
      <c r="B44" s="30" t="s">
        <v>61</v>
      </c>
      <c r="C44" s="28"/>
      <c r="D44" s="29"/>
      <c r="E44" s="28"/>
      <c r="F44" s="28"/>
      <c r="G44" s="28"/>
      <c r="H44" s="15"/>
    </row>
    <row r="45" spans="1:8" s="16" customFormat="1" ht="26.25" customHeight="1" hidden="1">
      <c r="A45" s="26"/>
      <c r="B45" s="30" t="s">
        <v>47</v>
      </c>
      <c r="C45" s="28"/>
      <c r="D45" s="29"/>
      <c r="E45" s="28"/>
      <c r="F45" s="28"/>
      <c r="G45" s="28"/>
      <c r="H45" s="15"/>
    </row>
    <row r="46" spans="1:8" s="16" customFormat="1" ht="26.25" customHeight="1" hidden="1">
      <c r="A46" s="26"/>
      <c r="B46" s="30" t="s">
        <v>48</v>
      </c>
      <c r="C46" s="28"/>
      <c r="D46" s="29"/>
      <c r="E46" s="28"/>
      <c r="F46" s="28"/>
      <c r="G46" s="28"/>
      <c r="H46" s="15"/>
    </row>
    <row r="47" spans="1:8" s="16" customFormat="1" ht="26.25" customHeight="1" hidden="1">
      <c r="A47" s="26"/>
      <c r="B47" s="30" t="s">
        <v>49</v>
      </c>
      <c r="C47" s="28"/>
      <c r="D47" s="29"/>
      <c r="E47" s="28"/>
      <c r="F47" s="28"/>
      <c r="G47" s="28"/>
      <c r="H47" s="15"/>
    </row>
    <row r="48" spans="1:8" s="16" customFormat="1" ht="26.25" customHeight="1" hidden="1">
      <c r="A48" s="26" t="s">
        <v>126</v>
      </c>
      <c r="B48" s="30" t="s">
        <v>127</v>
      </c>
      <c r="C48" s="28"/>
      <c r="D48" s="29"/>
      <c r="E48" s="28"/>
      <c r="F48" s="28"/>
      <c r="G48" s="28"/>
      <c r="H48" s="15"/>
    </row>
    <row r="49" spans="1:8" s="16" customFormat="1" ht="26.25" customHeight="1" hidden="1">
      <c r="A49" s="26" t="s">
        <v>90</v>
      </c>
      <c r="B49" s="27" t="s">
        <v>52</v>
      </c>
      <c r="C49" s="29"/>
      <c r="D49" s="29"/>
      <c r="E49" s="29"/>
      <c r="F49" s="29"/>
      <c r="G49" s="29"/>
      <c r="H49" s="15"/>
    </row>
    <row r="50" spans="1:8" s="16" customFormat="1" ht="26.25" customHeight="1" hidden="1">
      <c r="A50" s="26"/>
      <c r="B50" s="27" t="s">
        <v>45</v>
      </c>
      <c r="C50" s="28"/>
      <c r="D50" s="29"/>
      <c r="E50" s="28"/>
      <c r="F50" s="28"/>
      <c r="G50" s="28"/>
      <c r="H50" s="15"/>
    </row>
    <row r="51" spans="1:8" s="16" customFormat="1" ht="26.25" customHeight="1" hidden="1">
      <c r="A51" s="26"/>
      <c r="B51" s="27" t="s">
        <v>50</v>
      </c>
      <c r="C51" s="28"/>
      <c r="D51" s="29"/>
      <c r="E51" s="28"/>
      <c r="F51" s="28"/>
      <c r="G51" s="28"/>
      <c r="H51" s="15"/>
    </row>
    <row r="52" spans="1:8" s="16" customFormat="1" ht="26.25" customHeight="1" hidden="1">
      <c r="A52" s="26"/>
      <c r="B52" s="27" t="s">
        <v>51</v>
      </c>
      <c r="C52" s="28"/>
      <c r="D52" s="29"/>
      <c r="E52" s="28"/>
      <c r="F52" s="28"/>
      <c r="G52" s="28"/>
      <c r="H52" s="15"/>
    </row>
    <row r="53" spans="1:8" s="16" customFormat="1" ht="26.25" customHeight="1" hidden="1">
      <c r="A53" s="26"/>
      <c r="B53" s="27" t="s">
        <v>54</v>
      </c>
      <c r="C53" s="28"/>
      <c r="D53" s="29"/>
      <c r="E53" s="28"/>
      <c r="F53" s="28"/>
      <c r="G53" s="28"/>
      <c r="H53" s="15"/>
    </row>
    <row r="54" spans="1:8" s="17" customFormat="1" ht="36" thickBot="1">
      <c r="A54" s="33" t="s">
        <v>26</v>
      </c>
      <c r="B54" s="33"/>
      <c r="C54" s="1">
        <f>SUM(C56:C59)</f>
        <v>20</v>
      </c>
      <c r="D54" s="1"/>
      <c r="E54" s="1"/>
      <c r="F54" s="1"/>
      <c r="G54" s="1">
        <f>SUM(G56:H59)</f>
        <v>40</v>
      </c>
      <c r="H54" s="13"/>
    </row>
    <row r="55" spans="1:8" s="16" customFormat="1" ht="26.25" customHeight="1" hidden="1">
      <c r="A55" s="26" t="s">
        <v>125</v>
      </c>
      <c r="B55" s="27" t="s">
        <v>16</v>
      </c>
      <c r="C55" s="28"/>
      <c r="D55" s="29"/>
      <c r="E55" s="28"/>
      <c r="F55" s="28"/>
      <c r="G55" s="28"/>
      <c r="H55" s="15"/>
    </row>
    <row r="56" spans="1:8" s="16" customFormat="1" ht="32.25" customHeight="1" thickBot="1">
      <c r="A56" s="26" t="s">
        <v>156</v>
      </c>
      <c r="B56" s="27" t="s">
        <v>199</v>
      </c>
      <c r="C56" s="28"/>
      <c r="D56" s="29"/>
      <c r="E56" s="28"/>
      <c r="F56" s="28"/>
      <c r="G56" s="28">
        <v>30</v>
      </c>
      <c r="H56" s="15"/>
    </row>
    <row r="57" spans="1:8" s="16" customFormat="1" ht="26.25" customHeight="1" hidden="1">
      <c r="A57" s="26"/>
      <c r="B57" s="27"/>
      <c r="C57" s="28"/>
      <c r="D57" s="29"/>
      <c r="E57" s="28"/>
      <c r="F57" s="28"/>
      <c r="G57" s="28"/>
      <c r="H57" s="15"/>
    </row>
    <row r="58" spans="1:8" s="16" customFormat="1" ht="26.25" customHeight="1" hidden="1">
      <c r="A58" s="26"/>
      <c r="B58" s="27"/>
      <c r="C58" s="28"/>
      <c r="D58" s="29"/>
      <c r="E58" s="28"/>
      <c r="F58" s="28"/>
      <c r="G58" s="28"/>
      <c r="H58" s="15"/>
    </row>
    <row r="59" spans="1:8" s="16" customFormat="1" ht="26.25" customHeight="1" thickBot="1">
      <c r="A59" s="26" t="s">
        <v>132</v>
      </c>
      <c r="B59" s="30" t="s">
        <v>180</v>
      </c>
      <c r="C59" s="28">
        <v>20</v>
      </c>
      <c r="D59" s="29"/>
      <c r="E59" s="28"/>
      <c r="F59" s="28"/>
      <c r="G59" s="28">
        <v>10</v>
      </c>
      <c r="H59" s="15"/>
    </row>
    <row r="60" spans="1:8" s="16" customFormat="1" ht="26.25" customHeight="1" hidden="1" thickBot="1">
      <c r="A60" s="26" t="s">
        <v>91</v>
      </c>
      <c r="B60" s="27" t="s">
        <v>56</v>
      </c>
      <c r="C60" s="28"/>
      <c r="D60" s="29"/>
      <c r="E60" s="28"/>
      <c r="F60" s="28"/>
      <c r="G60" s="28"/>
      <c r="H60" s="15"/>
    </row>
    <row r="61" spans="1:8" s="12" customFormat="1" ht="36" thickBot="1">
      <c r="A61" s="33" t="s">
        <v>29</v>
      </c>
      <c r="B61" s="33"/>
      <c r="C61" s="1"/>
      <c r="D61" s="1"/>
      <c r="E61" s="1"/>
      <c r="F61" s="1"/>
      <c r="G61" s="1"/>
      <c r="H61" s="11"/>
    </row>
    <row r="62" spans="1:8" s="14" customFormat="1" ht="36" thickBot="1">
      <c r="A62" s="33" t="s">
        <v>38</v>
      </c>
      <c r="B62" s="33"/>
      <c r="C62" s="1">
        <f>SUM(C65:C73)</f>
        <v>60</v>
      </c>
      <c r="D62" s="1"/>
      <c r="E62" s="1"/>
      <c r="F62" s="1"/>
      <c r="G62" s="1">
        <f>SUM(G65:G73)</f>
        <v>120</v>
      </c>
      <c r="H62" s="13"/>
    </row>
    <row r="63" spans="1:8" s="16" customFormat="1" ht="26.25" customHeight="1" hidden="1">
      <c r="A63" s="26" t="s">
        <v>120</v>
      </c>
      <c r="B63" s="30" t="s">
        <v>7</v>
      </c>
      <c r="C63" s="28"/>
      <c r="D63" s="29"/>
      <c r="E63" s="28"/>
      <c r="F63" s="28"/>
      <c r="G63" s="28"/>
      <c r="H63" s="15"/>
    </row>
    <row r="64" spans="1:8" s="16" customFormat="1" ht="26.25" customHeight="1" hidden="1">
      <c r="A64" s="26" t="s">
        <v>92</v>
      </c>
      <c r="B64" s="27" t="s">
        <v>7</v>
      </c>
      <c r="C64" s="28"/>
      <c r="D64" s="29"/>
      <c r="E64" s="28"/>
      <c r="F64" s="28"/>
      <c r="G64" s="28"/>
      <c r="H64" s="15"/>
    </row>
    <row r="65" spans="1:8" s="16" customFormat="1" ht="32.25" customHeight="1" thickBot="1">
      <c r="A65" s="26" t="s">
        <v>161</v>
      </c>
      <c r="B65" s="27" t="s">
        <v>181</v>
      </c>
      <c r="C65" s="28"/>
      <c r="D65" s="29"/>
      <c r="E65" s="28"/>
      <c r="F65" s="28"/>
      <c r="G65" s="28">
        <v>30</v>
      </c>
      <c r="H65" s="15"/>
    </row>
    <row r="66" spans="1:8" s="16" customFormat="1" ht="32.25" customHeight="1" thickBot="1">
      <c r="A66" s="26" t="s">
        <v>158</v>
      </c>
      <c r="B66" s="27" t="s">
        <v>200</v>
      </c>
      <c r="C66" s="28">
        <v>10</v>
      </c>
      <c r="D66" s="29"/>
      <c r="E66" s="28"/>
      <c r="F66" s="28"/>
      <c r="G66" s="28">
        <v>20</v>
      </c>
      <c r="H66" s="15"/>
    </row>
    <row r="67" spans="1:8" s="16" customFormat="1" ht="56.25" customHeight="1" thickBot="1">
      <c r="A67" s="26" t="s">
        <v>157</v>
      </c>
      <c r="B67" s="30" t="s">
        <v>201</v>
      </c>
      <c r="C67" s="28">
        <v>10</v>
      </c>
      <c r="D67" s="29"/>
      <c r="E67" s="28"/>
      <c r="F67" s="28"/>
      <c r="G67" s="28">
        <v>30</v>
      </c>
      <c r="H67" s="15"/>
    </row>
    <row r="68" spans="1:8" s="16" customFormat="1" ht="26.25" customHeight="1" hidden="1">
      <c r="A68" s="26"/>
      <c r="B68" s="30"/>
      <c r="C68" s="28"/>
      <c r="D68" s="29"/>
      <c r="E68" s="28"/>
      <c r="F68" s="28"/>
      <c r="G68" s="28"/>
      <c r="H68" s="15"/>
    </row>
    <row r="69" spans="1:8" s="16" customFormat="1" ht="26.25" customHeight="1" hidden="1">
      <c r="A69" s="26"/>
      <c r="B69" s="30"/>
      <c r="C69" s="28"/>
      <c r="D69" s="29"/>
      <c r="E69" s="28"/>
      <c r="F69" s="28"/>
      <c r="G69" s="28"/>
      <c r="H69" s="15"/>
    </row>
    <row r="70" spans="1:8" s="16" customFormat="1" ht="30.75" customHeight="1" thickBot="1">
      <c r="A70" s="26" t="s">
        <v>160</v>
      </c>
      <c r="B70" s="27" t="s">
        <v>202</v>
      </c>
      <c r="C70" s="28">
        <v>10</v>
      </c>
      <c r="D70" s="29"/>
      <c r="E70" s="28"/>
      <c r="F70" s="28"/>
      <c r="G70" s="28">
        <v>20</v>
      </c>
      <c r="H70" s="15"/>
    </row>
    <row r="71" spans="1:8" s="16" customFormat="1" ht="30.75" customHeight="1" thickBot="1">
      <c r="A71" s="26" t="s">
        <v>159</v>
      </c>
      <c r="B71" s="30" t="s">
        <v>203</v>
      </c>
      <c r="C71" s="28">
        <v>15</v>
      </c>
      <c r="D71" s="29"/>
      <c r="E71" s="28"/>
      <c r="F71" s="28"/>
      <c r="G71" s="28">
        <v>10</v>
      </c>
      <c r="H71" s="15"/>
    </row>
    <row r="72" spans="1:8" s="16" customFormat="1" ht="26.25" customHeight="1" hidden="1">
      <c r="A72" s="26" t="s">
        <v>141</v>
      </c>
      <c r="B72" s="30" t="s">
        <v>6</v>
      </c>
      <c r="C72" s="28"/>
      <c r="D72" s="29"/>
      <c r="E72" s="28"/>
      <c r="F72" s="28"/>
      <c r="G72" s="28"/>
      <c r="H72" s="15"/>
    </row>
    <row r="73" spans="1:8" s="16" customFormat="1" ht="56.25" customHeight="1" thickBot="1">
      <c r="A73" s="26" t="s">
        <v>162</v>
      </c>
      <c r="B73" s="27" t="s">
        <v>204</v>
      </c>
      <c r="C73" s="28">
        <v>15</v>
      </c>
      <c r="D73" s="29"/>
      <c r="E73" s="28"/>
      <c r="F73" s="28"/>
      <c r="G73" s="28">
        <v>10</v>
      </c>
      <c r="H73" s="15"/>
    </row>
    <row r="74" spans="1:8" s="14" customFormat="1" ht="36" thickBot="1">
      <c r="A74" s="33" t="s">
        <v>39</v>
      </c>
      <c r="B74" s="33"/>
      <c r="C74" s="1">
        <f>SUM(C78)</f>
        <v>15</v>
      </c>
      <c r="D74" s="1"/>
      <c r="E74" s="1"/>
      <c r="F74" s="1"/>
      <c r="G74" s="1">
        <f>SUM(G78:H78)</f>
        <v>20</v>
      </c>
      <c r="H74" s="13"/>
    </row>
    <row r="75" spans="1:8" s="16" customFormat="1" ht="26.25" customHeight="1" hidden="1">
      <c r="A75" s="26" t="s">
        <v>112</v>
      </c>
      <c r="B75" s="27" t="s">
        <v>4</v>
      </c>
      <c r="C75" s="28"/>
      <c r="D75" s="29"/>
      <c r="E75" s="28"/>
      <c r="F75" s="28"/>
      <c r="G75" s="28"/>
      <c r="H75" s="15"/>
    </row>
    <row r="76" spans="1:8" s="16" customFormat="1" ht="26.25" customHeight="1" hidden="1">
      <c r="A76" s="26" t="s">
        <v>93</v>
      </c>
      <c r="B76" s="27" t="s">
        <v>5</v>
      </c>
      <c r="C76" s="28"/>
      <c r="D76" s="29"/>
      <c r="E76" s="28"/>
      <c r="F76" s="28"/>
      <c r="G76" s="28"/>
      <c r="H76" s="15"/>
    </row>
    <row r="77" spans="1:8" s="16" customFormat="1" ht="26.25" customHeight="1" hidden="1">
      <c r="A77" s="26" t="s">
        <v>132</v>
      </c>
      <c r="B77" s="27" t="s">
        <v>133</v>
      </c>
      <c r="C77" s="28"/>
      <c r="D77" s="29"/>
      <c r="E77" s="28"/>
      <c r="F77" s="28"/>
      <c r="G77" s="28"/>
      <c r="H77" s="15"/>
    </row>
    <row r="78" spans="1:8" s="16" customFormat="1" ht="54.75" customHeight="1" thickBot="1">
      <c r="A78" s="26" t="s">
        <v>119</v>
      </c>
      <c r="B78" s="27" t="s">
        <v>182</v>
      </c>
      <c r="C78" s="28">
        <v>15</v>
      </c>
      <c r="D78" s="29"/>
      <c r="E78" s="28"/>
      <c r="F78" s="28"/>
      <c r="G78" s="28">
        <v>20</v>
      </c>
      <c r="H78" s="15"/>
    </row>
    <row r="79" spans="1:8" s="14" customFormat="1" ht="36" thickBot="1">
      <c r="A79" s="33" t="s">
        <v>30</v>
      </c>
      <c r="B79" s="33"/>
      <c r="C79" s="1">
        <f>SUM(C81:C84)</f>
        <v>30</v>
      </c>
      <c r="D79" s="1"/>
      <c r="E79" s="1"/>
      <c r="F79" s="1"/>
      <c r="G79" s="1">
        <f>SUM(G81:G84)</f>
        <v>70</v>
      </c>
      <c r="H79" s="13"/>
    </row>
    <row r="80" spans="1:8" s="16" customFormat="1" ht="26.25" customHeight="1" hidden="1">
      <c r="A80" s="26" t="s">
        <v>117</v>
      </c>
      <c r="B80" s="27" t="s">
        <v>118</v>
      </c>
      <c r="C80" s="28"/>
      <c r="D80" s="29"/>
      <c r="E80" s="28"/>
      <c r="F80" s="28"/>
      <c r="G80" s="28"/>
      <c r="H80" s="15"/>
    </row>
    <row r="81" spans="1:8" s="16" customFormat="1" ht="56.25" customHeight="1" thickBot="1">
      <c r="A81" s="26" t="s">
        <v>120</v>
      </c>
      <c r="B81" s="27" t="s">
        <v>183</v>
      </c>
      <c r="C81" s="28">
        <v>10</v>
      </c>
      <c r="D81" s="29"/>
      <c r="E81" s="28"/>
      <c r="F81" s="28"/>
      <c r="G81" s="28">
        <v>20</v>
      </c>
      <c r="H81" s="15"/>
    </row>
    <row r="82" spans="1:8" s="16" customFormat="1" ht="53.25" thickBot="1">
      <c r="A82" s="26" t="s">
        <v>163</v>
      </c>
      <c r="B82" s="27" t="s">
        <v>184</v>
      </c>
      <c r="C82" s="28"/>
      <c r="D82" s="29"/>
      <c r="E82" s="28"/>
      <c r="F82" s="28"/>
      <c r="G82" s="28">
        <v>30</v>
      </c>
      <c r="H82" s="15"/>
    </row>
    <row r="83" spans="1:8" s="16" customFormat="1" ht="7.5" customHeight="1" hidden="1" thickBot="1">
      <c r="A83" s="26"/>
      <c r="B83" s="27"/>
      <c r="C83" s="28"/>
      <c r="D83" s="29"/>
      <c r="E83" s="28"/>
      <c r="F83" s="28"/>
      <c r="G83" s="28"/>
      <c r="H83" s="15"/>
    </row>
    <row r="84" spans="1:8" s="16" customFormat="1" ht="54.75" customHeight="1" thickBot="1">
      <c r="A84" s="26" t="s">
        <v>164</v>
      </c>
      <c r="B84" s="27" t="s">
        <v>185</v>
      </c>
      <c r="C84" s="28">
        <v>20</v>
      </c>
      <c r="D84" s="29"/>
      <c r="E84" s="28"/>
      <c r="F84" s="28"/>
      <c r="G84" s="28">
        <v>20</v>
      </c>
      <c r="H84" s="15"/>
    </row>
    <row r="85" spans="1:8" s="16" customFormat="1" ht="26.25" customHeight="1" hidden="1">
      <c r="A85" s="26"/>
      <c r="B85" s="27"/>
      <c r="C85" s="28"/>
      <c r="D85" s="29"/>
      <c r="E85" s="28"/>
      <c r="F85" s="28"/>
      <c r="G85" s="28"/>
      <c r="H85" s="15"/>
    </row>
    <row r="86" spans="1:8" s="14" customFormat="1" ht="36" thickBot="1">
      <c r="A86" s="33" t="s">
        <v>28</v>
      </c>
      <c r="B86" s="33"/>
      <c r="C86" s="1"/>
      <c r="D86" s="1"/>
      <c r="E86" s="1"/>
      <c r="F86" s="1"/>
      <c r="G86" s="1">
        <f>SUM(G88:H88)</f>
        <v>30</v>
      </c>
      <c r="H86" s="13"/>
    </row>
    <row r="87" spans="1:8" s="16" customFormat="1" ht="26.25" customHeight="1" hidden="1">
      <c r="A87" s="26" t="s">
        <v>116</v>
      </c>
      <c r="B87" s="27" t="s">
        <v>3</v>
      </c>
      <c r="C87" s="28"/>
      <c r="D87" s="29"/>
      <c r="E87" s="28"/>
      <c r="F87" s="28"/>
      <c r="G87" s="28"/>
      <c r="H87" s="15"/>
    </row>
    <row r="88" spans="1:8" s="16" customFormat="1" ht="32.25" customHeight="1" thickBot="1">
      <c r="A88" s="26" t="s">
        <v>116</v>
      </c>
      <c r="B88" s="27" t="s">
        <v>205</v>
      </c>
      <c r="C88" s="28"/>
      <c r="D88" s="29"/>
      <c r="E88" s="28"/>
      <c r="F88" s="28"/>
      <c r="G88" s="28">
        <v>30</v>
      </c>
      <c r="H88" s="15"/>
    </row>
    <row r="89" spans="1:8" s="16" customFormat="1" ht="26.25" customHeight="1" hidden="1">
      <c r="A89" s="26" t="s">
        <v>132</v>
      </c>
      <c r="B89" s="27" t="s">
        <v>134</v>
      </c>
      <c r="C89" s="28"/>
      <c r="D89" s="29"/>
      <c r="E89" s="28"/>
      <c r="F89" s="28"/>
      <c r="G89" s="28"/>
      <c r="H89" s="15"/>
    </row>
    <row r="90" spans="1:8" s="16" customFormat="1" ht="26.25" customHeight="1" hidden="1" thickBot="1">
      <c r="A90" s="26" t="s">
        <v>94</v>
      </c>
      <c r="B90" s="27" t="s">
        <v>3</v>
      </c>
      <c r="C90" s="28"/>
      <c r="D90" s="29"/>
      <c r="E90" s="28"/>
      <c r="F90" s="28"/>
      <c r="G90" s="28"/>
      <c r="H90" s="15"/>
    </row>
    <row r="91" spans="1:8" s="14" customFormat="1" ht="36" thickBot="1">
      <c r="A91" s="33" t="s">
        <v>66</v>
      </c>
      <c r="B91" s="33"/>
      <c r="C91" s="1"/>
      <c r="D91" s="1"/>
      <c r="E91" s="1"/>
      <c r="F91" s="1"/>
      <c r="G91" s="1"/>
      <c r="H91" s="13"/>
    </row>
    <row r="92" spans="1:8" s="14" customFormat="1" ht="36" thickBot="1">
      <c r="A92" s="33" t="s">
        <v>67</v>
      </c>
      <c r="B92" s="33"/>
      <c r="C92" s="1">
        <f>SUM(C94:C96)</f>
        <v>17</v>
      </c>
      <c r="D92" s="1"/>
      <c r="E92" s="1"/>
      <c r="F92" s="1"/>
      <c r="G92" s="1">
        <f>SUM(G94:H94)</f>
        <v>50</v>
      </c>
      <c r="H92" s="13"/>
    </row>
    <row r="93" spans="1:8" s="16" customFormat="1" ht="26.25" customHeight="1" hidden="1">
      <c r="A93" s="26" t="s">
        <v>122</v>
      </c>
      <c r="B93" s="27" t="s">
        <v>11</v>
      </c>
      <c r="C93" s="28"/>
      <c r="D93" s="29"/>
      <c r="E93" s="28"/>
      <c r="F93" s="28"/>
      <c r="G93" s="28"/>
      <c r="H93" s="15"/>
    </row>
    <row r="94" spans="1:8" s="16" customFormat="1" ht="32.25" customHeight="1" thickBot="1">
      <c r="A94" s="26" t="s">
        <v>122</v>
      </c>
      <c r="B94" s="27" t="s">
        <v>11</v>
      </c>
      <c r="C94" s="28">
        <v>2</v>
      </c>
      <c r="D94" s="29"/>
      <c r="E94" s="28"/>
      <c r="F94" s="28"/>
      <c r="G94" s="28">
        <v>50</v>
      </c>
      <c r="H94" s="15"/>
    </row>
    <row r="95" spans="1:8" s="16" customFormat="1" ht="26.25" customHeight="1" hidden="1">
      <c r="A95" s="26" t="s">
        <v>139</v>
      </c>
      <c r="B95" s="27" t="s">
        <v>140</v>
      </c>
      <c r="C95" s="28"/>
      <c r="D95" s="29"/>
      <c r="E95" s="28"/>
      <c r="F95" s="28"/>
      <c r="G95" s="28"/>
      <c r="H95" s="15"/>
    </row>
    <row r="96" spans="1:8" s="16" customFormat="1" ht="63.75" customHeight="1" thickBot="1">
      <c r="A96" s="26" t="s">
        <v>138</v>
      </c>
      <c r="B96" s="30" t="s">
        <v>206</v>
      </c>
      <c r="C96" s="28">
        <v>15</v>
      </c>
      <c r="D96" s="29"/>
      <c r="E96" s="28"/>
      <c r="F96" s="28"/>
      <c r="G96" s="28">
        <v>20</v>
      </c>
      <c r="H96" s="15"/>
    </row>
    <row r="97" spans="1:8" s="14" customFormat="1" ht="36" thickBot="1">
      <c r="A97" s="33" t="s">
        <v>68</v>
      </c>
      <c r="B97" s="33"/>
      <c r="C97" s="1">
        <f>SUM(C100:C101)</f>
        <v>20</v>
      </c>
      <c r="D97" s="1"/>
      <c r="E97" s="1"/>
      <c r="F97" s="1"/>
      <c r="G97" s="1">
        <f>SUM(G100:G101)</f>
        <v>35</v>
      </c>
      <c r="H97" s="13"/>
    </row>
    <row r="98" spans="1:8" s="16" customFormat="1" ht="26.25" customHeight="1" hidden="1">
      <c r="A98" s="26" t="s">
        <v>129</v>
      </c>
      <c r="B98" s="30" t="s">
        <v>12</v>
      </c>
      <c r="C98" s="28"/>
      <c r="D98" s="29"/>
      <c r="E98" s="28"/>
      <c r="F98" s="28"/>
      <c r="G98" s="28"/>
      <c r="H98" s="15"/>
    </row>
    <row r="99" spans="1:8" s="16" customFormat="1" ht="26.25" customHeight="1" hidden="1">
      <c r="A99" s="26" t="s">
        <v>95</v>
      </c>
      <c r="B99" s="30" t="s">
        <v>43</v>
      </c>
      <c r="C99" s="28"/>
      <c r="D99" s="29"/>
      <c r="E99" s="28"/>
      <c r="F99" s="28"/>
      <c r="G99" s="28"/>
      <c r="H99" s="15"/>
    </row>
    <row r="100" spans="1:8" s="16" customFormat="1" ht="54.75" customHeight="1" thickBot="1">
      <c r="A100" s="26" t="s">
        <v>165</v>
      </c>
      <c r="B100" s="30" t="s">
        <v>144</v>
      </c>
      <c r="C100" s="28"/>
      <c r="D100" s="29"/>
      <c r="E100" s="28"/>
      <c r="F100" s="28"/>
      <c r="G100" s="28">
        <v>25</v>
      </c>
      <c r="H100" s="15"/>
    </row>
    <row r="101" spans="1:8" s="16" customFormat="1" ht="29.25" customHeight="1" thickBot="1">
      <c r="A101" s="26" t="s">
        <v>132</v>
      </c>
      <c r="B101" s="27" t="s">
        <v>186</v>
      </c>
      <c r="C101" s="28">
        <v>20</v>
      </c>
      <c r="D101" s="29"/>
      <c r="E101" s="28"/>
      <c r="F101" s="28"/>
      <c r="G101" s="28">
        <v>10</v>
      </c>
      <c r="H101" s="15"/>
    </row>
    <row r="102" spans="1:8" s="14" customFormat="1" ht="36" thickBot="1">
      <c r="A102" s="33" t="s">
        <v>71</v>
      </c>
      <c r="B102" s="33"/>
      <c r="C102" s="1">
        <f>SUM(C104:C111)</f>
        <v>41</v>
      </c>
      <c r="D102" s="1"/>
      <c r="E102" s="1"/>
      <c r="F102" s="1"/>
      <c r="G102" s="1">
        <f>SUM(G104:G111)</f>
        <v>110</v>
      </c>
      <c r="H102" s="13"/>
    </row>
    <row r="103" spans="1:8" s="16" customFormat="1" ht="26.25" customHeight="1" hidden="1">
      <c r="A103" s="26" t="s">
        <v>130</v>
      </c>
      <c r="B103" s="27" t="s">
        <v>22</v>
      </c>
      <c r="C103" s="28"/>
      <c r="D103" s="29"/>
      <c r="E103" s="28"/>
      <c r="F103" s="28"/>
      <c r="G103" s="28"/>
      <c r="H103" s="15"/>
    </row>
    <row r="104" spans="1:8" s="16" customFormat="1" ht="30.75" customHeight="1" thickBot="1">
      <c r="A104" s="26" t="s">
        <v>166</v>
      </c>
      <c r="B104" s="27" t="s">
        <v>22</v>
      </c>
      <c r="C104" s="28">
        <v>3</v>
      </c>
      <c r="D104" s="29"/>
      <c r="E104" s="28"/>
      <c r="F104" s="28"/>
      <c r="G104" s="28">
        <v>30</v>
      </c>
      <c r="H104" s="15"/>
    </row>
    <row r="105" spans="1:8" s="16" customFormat="1" ht="27" hidden="1" thickBot="1">
      <c r="A105" s="26"/>
      <c r="B105" s="27"/>
      <c r="C105" s="28"/>
      <c r="D105" s="29"/>
      <c r="E105" s="28"/>
      <c r="F105" s="28"/>
      <c r="G105" s="28"/>
      <c r="H105" s="15"/>
    </row>
    <row r="106" spans="1:8" s="16" customFormat="1" ht="29.25" customHeight="1" thickBot="1">
      <c r="A106" s="26" t="s">
        <v>167</v>
      </c>
      <c r="B106" s="30" t="s">
        <v>37</v>
      </c>
      <c r="C106" s="28">
        <v>3</v>
      </c>
      <c r="D106" s="29"/>
      <c r="E106" s="28"/>
      <c r="F106" s="28"/>
      <c r="G106" s="28">
        <v>30</v>
      </c>
      <c r="H106" s="15"/>
    </row>
    <row r="107" spans="1:8" s="16" customFormat="1" ht="26.25" customHeight="1" hidden="1">
      <c r="A107" s="26"/>
      <c r="B107" s="27"/>
      <c r="C107" s="28"/>
      <c r="D107" s="29"/>
      <c r="E107" s="28"/>
      <c r="F107" s="28"/>
      <c r="G107" s="28"/>
      <c r="H107" s="15"/>
    </row>
    <row r="108" spans="1:8" s="16" customFormat="1" ht="26.25" customHeight="1" hidden="1">
      <c r="A108" s="26"/>
      <c r="B108" s="27"/>
      <c r="C108" s="28"/>
      <c r="D108" s="29"/>
      <c r="E108" s="28"/>
      <c r="F108" s="28"/>
      <c r="G108" s="28"/>
      <c r="H108" s="15"/>
    </row>
    <row r="109" spans="1:8" s="16" customFormat="1" ht="57.75" customHeight="1" thickBot="1">
      <c r="A109" s="26" t="s">
        <v>132</v>
      </c>
      <c r="B109" s="27" t="s">
        <v>207</v>
      </c>
      <c r="C109" s="28">
        <v>15</v>
      </c>
      <c r="D109" s="29"/>
      <c r="E109" s="28"/>
      <c r="F109" s="28"/>
      <c r="G109" s="28">
        <v>10</v>
      </c>
      <c r="H109" s="15"/>
    </row>
    <row r="110" spans="1:8" s="16" customFormat="1" ht="56.25" customHeight="1" thickBot="1">
      <c r="A110" s="26" t="s">
        <v>138</v>
      </c>
      <c r="B110" s="30" t="s">
        <v>187</v>
      </c>
      <c r="C110" s="28">
        <v>10</v>
      </c>
      <c r="D110" s="29"/>
      <c r="E110" s="28"/>
      <c r="F110" s="28"/>
      <c r="G110" s="28">
        <v>20</v>
      </c>
      <c r="H110" s="15"/>
    </row>
    <row r="111" spans="1:8" s="16" customFormat="1" ht="32.25" customHeight="1" thickBot="1">
      <c r="A111" s="26" t="s">
        <v>139</v>
      </c>
      <c r="B111" s="30" t="s">
        <v>168</v>
      </c>
      <c r="C111" s="28">
        <v>10</v>
      </c>
      <c r="D111" s="29"/>
      <c r="E111" s="28"/>
      <c r="F111" s="28"/>
      <c r="G111" s="28">
        <v>20</v>
      </c>
      <c r="H111" s="15"/>
    </row>
    <row r="112" spans="1:8" s="12" customFormat="1" ht="36" customHeight="1" thickBot="1">
      <c r="A112" s="33" t="s">
        <v>69</v>
      </c>
      <c r="B112" s="33"/>
      <c r="C112" s="1"/>
      <c r="D112" s="1"/>
      <c r="E112" s="1"/>
      <c r="F112" s="1"/>
      <c r="G112" s="1"/>
      <c r="H112" s="11"/>
    </row>
    <row r="113" spans="1:8" s="14" customFormat="1" ht="36" thickBot="1">
      <c r="A113" s="33" t="s">
        <v>33</v>
      </c>
      <c r="B113" s="33"/>
      <c r="C113" s="1">
        <f>SUM(C118:C119)</f>
        <v>5</v>
      </c>
      <c r="D113" s="1"/>
      <c r="E113" s="1"/>
      <c r="F113" s="1"/>
      <c r="G113" s="1">
        <f>SUM(G118:G119)</f>
        <v>180</v>
      </c>
      <c r="H113" s="13"/>
    </row>
    <row r="114" spans="1:8" s="16" customFormat="1" ht="26.25" customHeight="1" hidden="1">
      <c r="A114" s="26" t="s">
        <v>113</v>
      </c>
      <c r="B114" s="27" t="s">
        <v>53</v>
      </c>
      <c r="C114" s="28"/>
      <c r="D114" s="29"/>
      <c r="E114" s="28"/>
      <c r="F114" s="28"/>
      <c r="G114" s="28"/>
      <c r="H114" s="15"/>
    </row>
    <row r="115" spans="1:8" s="16" customFormat="1" ht="26.25" customHeight="1" hidden="1">
      <c r="A115" s="26" t="s">
        <v>96</v>
      </c>
      <c r="B115" s="30" t="s">
        <v>8</v>
      </c>
      <c r="C115" s="28"/>
      <c r="D115" s="29"/>
      <c r="E115" s="28"/>
      <c r="F115" s="28"/>
      <c r="G115" s="28"/>
      <c r="H115" s="15"/>
    </row>
    <row r="116" spans="1:8" s="16" customFormat="1" ht="26.25" customHeight="1" hidden="1">
      <c r="A116" s="26" t="s">
        <v>97</v>
      </c>
      <c r="B116" s="27" t="s">
        <v>9</v>
      </c>
      <c r="C116" s="28"/>
      <c r="D116" s="29"/>
      <c r="E116" s="28"/>
      <c r="F116" s="28"/>
      <c r="G116" s="28"/>
      <c r="H116" s="15"/>
    </row>
    <row r="117" spans="1:8" s="16" customFormat="1" ht="24.75" customHeight="1" hidden="1">
      <c r="A117" s="26" t="s">
        <v>114</v>
      </c>
      <c r="B117" s="30" t="s">
        <v>65</v>
      </c>
      <c r="C117" s="28"/>
      <c r="D117" s="29"/>
      <c r="E117" s="28"/>
      <c r="F117" s="28"/>
      <c r="G117" s="28"/>
      <c r="H117" s="15"/>
    </row>
    <row r="118" spans="1:8" s="16" customFormat="1" ht="81.75" customHeight="1" thickBot="1">
      <c r="A118" s="26" t="s">
        <v>113</v>
      </c>
      <c r="B118" s="30" t="s">
        <v>208</v>
      </c>
      <c r="C118" s="28"/>
      <c r="D118" s="29"/>
      <c r="E118" s="28"/>
      <c r="F118" s="28"/>
      <c r="G118" s="28">
        <v>150</v>
      </c>
      <c r="H118" s="15"/>
    </row>
    <row r="119" spans="1:8" s="16" customFormat="1" ht="81.75" customHeight="1" thickBot="1">
      <c r="A119" s="26" t="s">
        <v>170</v>
      </c>
      <c r="B119" s="30" t="s">
        <v>188</v>
      </c>
      <c r="C119" s="28">
        <v>5</v>
      </c>
      <c r="D119" s="29"/>
      <c r="E119" s="28"/>
      <c r="F119" s="28"/>
      <c r="G119" s="28">
        <v>30</v>
      </c>
      <c r="H119" s="15"/>
    </row>
    <row r="120" spans="1:8" s="14" customFormat="1" ht="36" thickBot="1">
      <c r="A120" s="33" t="s">
        <v>70</v>
      </c>
      <c r="B120" s="33"/>
      <c r="C120" s="1"/>
      <c r="D120" s="1"/>
      <c r="E120" s="1"/>
      <c r="F120" s="1"/>
      <c r="G120" s="1">
        <f>SUM(G122:G126)</f>
        <v>325</v>
      </c>
      <c r="H120" s="13"/>
    </row>
    <row r="121" spans="1:8" s="16" customFormat="1" ht="26.25" customHeight="1" hidden="1">
      <c r="A121" s="26" t="s">
        <v>98</v>
      </c>
      <c r="B121" s="27" t="s">
        <v>40</v>
      </c>
      <c r="C121" s="28"/>
      <c r="D121" s="29"/>
      <c r="E121" s="28"/>
      <c r="F121" s="28"/>
      <c r="G121" s="28"/>
      <c r="H121" s="15"/>
    </row>
    <row r="122" spans="1:8" s="16" customFormat="1" ht="83.25" customHeight="1" thickBot="1">
      <c r="A122" s="26" t="s">
        <v>161</v>
      </c>
      <c r="B122" s="27" t="s">
        <v>189</v>
      </c>
      <c r="C122" s="28"/>
      <c r="D122" s="29"/>
      <c r="E122" s="28"/>
      <c r="F122" s="28"/>
      <c r="G122" s="28">
        <v>100</v>
      </c>
      <c r="H122" s="15"/>
    </row>
    <row r="123" spans="1:8" s="16" customFormat="1" ht="29.25" customHeight="1" thickBot="1">
      <c r="A123" s="26" t="s">
        <v>172</v>
      </c>
      <c r="B123" s="27" t="s">
        <v>58</v>
      </c>
      <c r="C123" s="28"/>
      <c r="D123" s="29"/>
      <c r="E123" s="28"/>
      <c r="F123" s="28"/>
      <c r="G123" s="28">
        <v>50</v>
      </c>
      <c r="H123" s="15"/>
    </row>
    <row r="124" spans="1:8" s="16" customFormat="1" ht="29.25" customHeight="1" thickBot="1">
      <c r="A124" s="26" t="s">
        <v>114</v>
      </c>
      <c r="B124" s="27" t="s">
        <v>173</v>
      </c>
      <c r="C124" s="28"/>
      <c r="D124" s="29"/>
      <c r="E124" s="28"/>
      <c r="F124" s="28"/>
      <c r="G124" s="28">
        <v>50</v>
      </c>
      <c r="H124" s="15"/>
    </row>
    <row r="125" spans="1:8" s="16" customFormat="1" ht="32.25" customHeight="1" thickBot="1">
      <c r="A125" s="26" t="s">
        <v>174</v>
      </c>
      <c r="B125" s="27" t="s">
        <v>10</v>
      </c>
      <c r="C125" s="28"/>
      <c r="D125" s="29"/>
      <c r="E125" s="28"/>
      <c r="F125" s="28"/>
      <c r="G125" s="28">
        <v>75</v>
      </c>
      <c r="H125" s="15"/>
    </row>
    <row r="126" spans="1:8" s="16" customFormat="1" ht="29.25" customHeight="1" thickBot="1">
      <c r="A126" s="26" t="s">
        <v>171</v>
      </c>
      <c r="B126" s="27" t="s">
        <v>190</v>
      </c>
      <c r="C126" s="28"/>
      <c r="D126" s="29"/>
      <c r="E126" s="28"/>
      <c r="F126" s="28"/>
      <c r="G126" s="28">
        <v>50</v>
      </c>
      <c r="H126" s="15"/>
    </row>
    <row r="127" spans="1:8" s="16" customFormat="1" ht="26.25" customHeight="1" hidden="1" thickBot="1">
      <c r="A127" s="26" t="s">
        <v>99</v>
      </c>
      <c r="B127" s="27" t="s">
        <v>42</v>
      </c>
      <c r="C127" s="28"/>
      <c r="D127" s="29"/>
      <c r="E127" s="28"/>
      <c r="F127" s="28"/>
      <c r="G127" s="28"/>
      <c r="H127" s="15"/>
    </row>
    <row r="128" spans="1:8" s="14" customFormat="1" ht="36" thickBot="1">
      <c r="A128" s="33" t="s">
        <v>32</v>
      </c>
      <c r="B128" s="33"/>
      <c r="C128" s="1"/>
      <c r="D128" s="1"/>
      <c r="E128" s="1"/>
      <c r="F128" s="1"/>
      <c r="G128" s="1">
        <f>SUM(G130:G132)</f>
        <v>460</v>
      </c>
      <c r="H128" s="13"/>
    </row>
    <row r="129" spans="1:8" s="16" customFormat="1" ht="26.25" customHeight="1" hidden="1">
      <c r="A129" s="26" t="s">
        <v>124</v>
      </c>
      <c r="B129" s="27" t="s">
        <v>21</v>
      </c>
      <c r="C129" s="28"/>
      <c r="D129" s="29"/>
      <c r="E129" s="28"/>
      <c r="F129" s="28"/>
      <c r="G129" s="28"/>
      <c r="H129" s="15"/>
    </row>
    <row r="130" spans="1:8" s="16" customFormat="1" ht="54.75" customHeight="1" thickBot="1">
      <c r="A130" s="26" t="s">
        <v>177</v>
      </c>
      <c r="B130" s="27" t="s">
        <v>209</v>
      </c>
      <c r="C130" s="28"/>
      <c r="D130" s="29"/>
      <c r="E130" s="28"/>
      <c r="F130" s="28"/>
      <c r="G130" s="28">
        <v>400</v>
      </c>
      <c r="H130" s="15"/>
    </row>
    <row r="131" spans="1:8" s="16" customFormat="1" ht="83.25" customHeight="1" thickBot="1">
      <c r="A131" s="26" t="s">
        <v>176</v>
      </c>
      <c r="B131" s="27" t="s">
        <v>191</v>
      </c>
      <c r="C131" s="28"/>
      <c r="D131" s="29"/>
      <c r="E131" s="28"/>
      <c r="F131" s="28"/>
      <c r="G131" s="28">
        <v>30</v>
      </c>
      <c r="H131" s="15"/>
    </row>
    <row r="132" spans="1:8" s="16" customFormat="1" ht="56.25" customHeight="1" thickBot="1">
      <c r="A132" s="26" t="s">
        <v>175</v>
      </c>
      <c r="B132" s="30" t="s">
        <v>192</v>
      </c>
      <c r="C132" s="28"/>
      <c r="D132" s="29"/>
      <c r="E132" s="28"/>
      <c r="F132" s="28"/>
      <c r="G132" s="28">
        <v>30</v>
      </c>
      <c r="H132" s="15"/>
    </row>
    <row r="133" spans="1:8" s="16" customFormat="1" ht="26.25" customHeight="1" hidden="1" thickBot="1">
      <c r="A133" s="26" t="s">
        <v>100</v>
      </c>
      <c r="B133" s="27" t="s">
        <v>21</v>
      </c>
      <c r="C133" s="28"/>
      <c r="D133" s="29"/>
      <c r="E133" s="28"/>
      <c r="F133" s="28"/>
      <c r="G133" s="28"/>
      <c r="H133" s="15"/>
    </row>
    <row r="134" spans="1:8" s="14" customFormat="1" ht="36" thickBot="1">
      <c r="A134" s="33" t="s">
        <v>31</v>
      </c>
      <c r="B134" s="33"/>
      <c r="C134" s="1">
        <f>SUM(C136:C137)</f>
        <v>20</v>
      </c>
      <c r="D134" s="1"/>
      <c r="E134" s="1"/>
      <c r="F134" s="1"/>
      <c r="G134" s="1">
        <f>SUM(G136:H137)</f>
        <v>40</v>
      </c>
      <c r="H134" s="13"/>
    </row>
    <row r="135" spans="1:8" s="16" customFormat="1" ht="26.25" customHeight="1" hidden="1">
      <c r="A135" s="26" t="s">
        <v>123</v>
      </c>
      <c r="B135" s="27" t="s">
        <v>20</v>
      </c>
      <c r="C135" s="28"/>
      <c r="D135" s="29"/>
      <c r="E135" s="28"/>
      <c r="F135" s="28"/>
      <c r="G135" s="28"/>
      <c r="H135" s="15"/>
    </row>
    <row r="136" spans="1:8" s="16" customFormat="1" ht="54.75" customHeight="1" thickBot="1">
      <c r="A136" s="26" t="s">
        <v>125</v>
      </c>
      <c r="B136" s="27" t="s">
        <v>193</v>
      </c>
      <c r="C136" s="28"/>
      <c r="D136" s="29"/>
      <c r="E136" s="28"/>
      <c r="F136" s="28"/>
      <c r="G136" s="28">
        <v>30</v>
      </c>
      <c r="H136" s="15"/>
    </row>
    <row r="137" spans="1:8" s="16" customFormat="1" ht="30.75" customHeight="1" thickBot="1">
      <c r="A137" s="26" t="s">
        <v>132</v>
      </c>
      <c r="B137" s="27" t="s">
        <v>194</v>
      </c>
      <c r="C137" s="28">
        <v>20</v>
      </c>
      <c r="D137" s="29"/>
      <c r="E137" s="28"/>
      <c r="F137" s="28"/>
      <c r="G137" s="28">
        <v>10</v>
      </c>
      <c r="H137" s="15"/>
    </row>
    <row r="138" spans="1:8" s="14" customFormat="1" ht="36" thickBot="1">
      <c r="A138" s="33" t="s">
        <v>34</v>
      </c>
      <c r="B138" s="33"/>
      <c r="C138" s="1"/>
      <c r="D138" s="1"/>
      <c r="E138" s="1"/>
      <c r="F138" s="1"/>
      <c r="G138" s="1">
        <f>SUM(G146:H146)</f>
        <v>30</v>
      </c>
      <c r="H138" s="13"/>
    </row>
    <row r="139" spans="1:8" s="16" customFormat="1" ht="26.25" customHeight="1" hidden="1">
      <c r="A139" s="26" t="s">
        <v>101</v>
      </c>
      <c r="B139" s="27" t="s">
        <v>55</v>
      </c>
      <c r="C139" s="28"/>
      <c r="D139" s="29"/>
      <c r="E139" s="28"/>
      <c r="F139" s="28"/>
      <c r="G139" s="28"/>
      <c r="H139" s="15"/>
    </row>
    <row r="140" spans="1:8" s="16" customFormat="1" ht="26.25" customHeight="1" hidden="1">
      <c r="A140" s="26" t="s">
        <v>121</v>
      </c>
      <c r="B140" s="30" t="s">
        <v>19</v>
      </c>
      <c r="C140" s="28"/>
      <c r="D140" s="29"/>
      <c r="E140" s="28"/>
      <c r="F140" s="28"/>
      <c r="G140" s="28"/>
      <c r="H140" s="15"/>
    </row>
    <row r="141" spans="1:8" s="16" customFormat="1" ht="26.25" customHeight="1" hidden="1">
      <c r="A141" s="26" t="s">
        <v>102</v>
      </c>
      <c r="B141" s="30" t="s">
        <v>19</v>
      </c>
      <c r="C141" s="28"/>
      <c r="D141" s="29"/>
      <c r="E141" s="28"/>
      <c r="F141" s="28"/>
      <c r="G141" s="28"/>
      <c r="H141" s="15"/>
    </row>
    <row r="142" spans="1:8" s="16" customFormat="1" ht="26.25" customHeight="1" hidden="1">
      <c r="A142" s="26" t="s">
        <v>128</v>
      </c>
      <c r="B142" s="32" t="s">
        <v>18</v>
      </c>
      <c r="C142" s="28"/>
      <c r="D142" s="29"/>
      <c r="E142" s="28"/>
      <c r="F142" s="28"/>
      <c r="G142" s="28"/>
      <c r="H142" s="15"/>
    </row>
    <row r="143" spans="1:8" s="16" customFormat="1" ht="26.25" customHeight="1" hidden="1">
      <c r="A143" s="26" t="s">
        <v>103</v>
      </c>
      <c r="B143" s="32" t="s">
        <v>18</v>
      </c>
      <c r="C143" s="28"/>
      <c r="D143" s="29"/>
      <c r="E143" s="28"/>
      <c r="F143" s="28"/>
      <c r="G143" s="28"/>
      <c r="H143" s="15"/>
    </row>
    <row r="144" spans="1:8" s="16" customFormat="1" ht="26.25" customHeight="1" hidden="1">
      <c r="A144" s="26" t="s">
        <v>131</v>
      </c>
      <c r="B144" s="30" t="s">
        <v>17</v>
      </c>
      <c r="C144" s="28"/>
      <c r="D144" s="29"/>
      <c r="E144" s="28"/>
      <c r="F144" s="28"/>
      <c r="G144" s="28"/>
      <c r="H144" s="15"/>
    </row>
    <row r="145" spans="1:8" s="16" customFormat="1" ht="26.25" customHeight="1" hidden="1">
      <c r="A145" s="26" t="s">
        <v>104</v>
      </c>
      <c r="B145" s="27" t="s">
        <v>17</v>
      </c>
      <c r="C145" s="28"/>
      <c r="D145" s="29"/>
      <c r="E145" s="28"/>
      <c r="F145" s="28"/>
      <c r="G145" s="28"/>
      <c r="H145" s="15"/>
    </row>
    <row r="146" spans="1:8" s="16" customFormat="1" ht="32.25" customHeight="1" thickBot="1">
      <c r="A146" s="26" t="s">
        <v>169</v>
      </c>
      <c r="B146" s="32" t="s">
        <v>210</v>
      </c>
      <c r="C146" s="28"/>
      <c r="D146" s="29"/>
      <c r="E146" s="28"/>
      <c r="F146" s="28"/>
      <c r="G146" s="28">
        <v>30</v>
      </c>
      <c r="H146" s="15"/>
    </row>
    <row r="147" spans="1:8" s="14" customFormat="1" ht="36" hidden="1" thickBot="1">
      <c r="A147" s="33" t="s">
        <v>143</v>
      </c>
      <c r="B147" s="33"/>
      <c r="C147" s="1"/>
      <c r="D147" s="1"/>
      <c r="E147" s="1"/>
      <c r="F147" s="1"/>
      <c r="G147" s="1"/>
      <c r="H147" s="13"/>
    </row>
    <row r="148" spans="1:8" s="16" customFormat="1" ht="26.25" customHeight="1" hidden="1">
      <c r="A148" s="26" t="s">
        <v>105</v>
      </c>
      <c r="B148" s="27" t="s">
        <v>62</v>
      </c>
      <c r="C148" s="28"/>
      <c r="D148" s="29"/>
      <c r="E148" s="28"/>
      <c r="F148" s="28"/>
      <c r="G148" s="28"/>
      <c r="H148" s="15"/>
    </row>
    <row r="149" spans="1:8" s="16" customFormat="1" ht="26.25" customHeight="1" hidden="1">
      <c r="A149" s="26" t="s">
        <v>106</v>
      </c>
      <c r="B149" s="27" t="s">
        <v>63</v>
      </c>
      <c r="C149" s="28"/>
      <c r="D149" s="29"/>
      <c r="E149" s="28"/>
      <c r="F149" s="28"/>
      <c r="G149" s="28"/>
      <c r="H149" s="15"/>
    </row>
    <row r="150" spans="1:8" s="16" customFormat="1" ht="26.25" customHeight="1" hidden="1" thickBot="1">
      <c r="A150" s="26" t="s">
        <v>107</v>
      </c>
      <c r="B150" s="27" t="s">
        <v>64</v>
      </c>
      <c r="C150" s="28"/>
      <c r="D150" s="29"/>
      <c r="E150" s="28"/>
      <c r="F150" s="28"/>
      <c r="G150" s="28"/>
      <c r="H150" s="15"/>
    </row>
    <row r="151" spans="1:8" s="19" customFormat="1" ht="36" thickBot="1">
      <c r="A151" s="33" t="s">
        <v>72</v>
      </c>
      <c r="B151" s="33"/>
      <c r="C151" s="1">
        <f>SUM(C152:C154)</f>
        <v>35</v>
      </c>
      <c r="D151" s="1"/>
      <c r="E151" s="1"/>
      <c r="F151" s="1"/>
      <c r="G151" s="1">
        <f>SUM(G152:G154)</f>
        <v>40</v>
      </c>
      <c r="H151" s="18"/>
    </row>
    <row r="152" spans="1:8" s="16" customFormat="1" ht="51.75" customHeight="1" thickBot="1">
      <c r="A152" s="26" t="s">
        <v>132</v>
      </c>
      <c r="B152" s="27" t="s">
        <v>211</v>
      </c>
      <c r="C152" s="28">
        <v>10</v>
      </c>
      <c r="D152" s="29"/>
      <c r="E152" s="28"/>
      <c r="F152" s="28"/>
      <c r="G152" s="28">
        <v>15</v>
      </c>
      <c r="H152" s="15"/>
    </row>
    <row r="153" spans="1:8" s="16" customFormat="1" ht="57.75" customHeight="1" thickBot="1">
      <c r="A153" s="26" t="s">
        <v>138</v>
      </c>
      <c r="B153" s="30" t="s">
        <v>212</v>
      </c>
      <c r="C153" s="28">
        <v>10</v>
      </c>
      <c r="D153" s="29"/>
      <c r="E153" s="28"/>
      <c r="F153" s="28"/>
      <c r="G153" s="28">
        <v>15</v>
      </c>
      <c r="H153" s="15"/>
    </row>
    <row r="154" spans="1:8" s="16" customFormat="1" ht="27.75" customHeight="1" thickBot="1">
      <c r="A154" s="26" t="s">
        <v>147</v>
      </c>
      <c r="B154" s="30" t="s">
        <v>142</v>
      </c>
      <c r="C154" s="28">
        <v>15</v>
      </c>
      <c r="D154" s="29"/>
      <c r="E154" s="28"/>
      <c r="F154" s="28"/>
      <c r="G154" s="28">
        <v>10</v>
      </c>
      <c r="H154" s="15"/>
    </row>
    <row r="155" spans="1:8" s="14" customFormat="1" ht="37.5" customHeight="1" thickBot="1">
      <c r="A155" s="35" t="s">
        <v>74</v>
      </c>
      <c r="B155" s="35" t="s">
        <v>73</v>
      </c>
      <c r="C155" s="1">
        <f>SUM(C14,C28,C39,C54,C62,C74,C79,C86,C92,C97,C102,C113,C120,C128,C134,C138,C151)</f>
        <v>348</v>
      </c>
      <c r="D155" s="1"/>
      <c r="E155" s="1"/>
      <c r="F155" s="1"/>
      <c r="G155" s="1">
        <f>SUM(G14,G28,G39,G54,G62,G74,G79,G86,G92,G97,G102,G113,G120,G128,G134,G138,G151)</f>
        <v>1685</v>
      </c>
      <c r="H155" s="13"/>
    </row>
    <row r="156" spans="1:7" s="20" customFormat="1" ht="68.25" customHeight="1">
      <c r="A156" s="36"/>
      <c r="B156" s="36"/>
      <c r="C156" s="36"/>
      <c r="D156" s="36"/>
      <c r="E156" s="36"/>
      <c r="F156" s="36"/>
      <c r="G156" s="36"/>
    </row>
  </sheetData>
  <sheetProtection formatColumns="0" formatRows="0" insertColumns="0" insertRows="0" deleteColumns="0" deleteRows="0" sort="0" autoFilter="0"/>
  <mergeCells count="36">
    <mergeCell ref="C10:C12"/>
    <mergeCell ref="A38:B38"/>
    <mergeCell ref="B2:G2"/>
    <mergeCell ref="B3:G3"/>
    <mergeCell ref="A13:B13"/>
    <mergeCell ref="A14:B14"/>
    <mergeCell ref="A7:G7"/>
    <mergeCell ref="A156:G156"/>
    <mergeCell ref="G10:G12"/>
    <mergeCell ref="A5:G5"/>
    <mergeCell ref="A8:G8"/>
    <mergeCell ref="B9:B12"/>
    <mergeCell ref="A9:A12"/>
    <mergeCell ref="C9:G9"/>
    <mergeCell ref="A91:B91"/>
    <mergeCell ref="A79:B79"/>
    <mergeCell ref="A86:B86"/>
    <mergeCell ref="A138:B138"/>
    <mergeCell ref="A74:B74"/>
    <mergeCell ref="A28:B28"/>
    <mergeCell ref="A39:B39"/>
    <mergeCell ref="A62:B62"/>
    <mergeCell ref="A54:B54"/>
    <mergeCell ref="A61:B61"/>
    <mergeCell ref="A112:B112"/>
    <mergeCell ref="A120:B120"/>
    <mergeCell ref="A134:B134"/>
    <mergeCell ref="A128:B128"/>
    <mergeCell ref="C1:G1"/>
    <mergeCell ref="A155:B155"/>
    <mergeCell ref="A92:B92"/>
    <mergeCell ref="A97:B97"/>
    <mergeCell ref="A102:B102"/>
    <mergeCell ref="A113:B113"/>
    <mergeCell ref="A147:B147"/>
    <mergeCell ref="A151:B151"/>
  </mergeCells>
  <printOptions horizontalCentered="1"/>
  <pageMargins left="0.11811023622047245" right="0.11811023622047245" top="0.11811023622047245" bottom="0.11811023622047245" header="0.2362204724409449" footer="0.15748031496062992"/>
  <pageSetup fitToHeight="2" horizontalDpi="600" verticalDpi="600" orientation="portrait" paperSize="9" scale="51" r:id="rId1"/>
  <rowBreaks count="2" manualBreakCount="2">
    <brk id="85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>АГПУ</Company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Астраханский государственный университет</dc:title>
  <dc:subject/>
  <dc:creator>user1</dc:creator>
  <cp:keywords/>
  <dc:description/>
  <cp:lastModifiedBy>user</cp:lastModifiedBy>
  <cp:lastPrinted>2011-05-25T11:50:33Z</cp:lastPrinted>
  <dcterms:created xsi:type="dcterms:W3CDTF">2003-10-27T08:36:00Z</dcterms:created>
  <dcterms:modified xsi:type="dcterms:W3CDTF">2011-05-31T17:10:38Z</dcterms:modified>
  <cp:category/>
  <cp:version/>
  <cp:contentType/>
  <cp:contentStatus/>
  <cp:revision>2</cp:revision>
</cp:coreProperties>
</file>